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tabRatio="192" activeTab="0"/>
  </bookViews>
  <sheets>
    <sheet name="Hoja1" sheetId="1" r:id="rId1"/>
    <sheet name="TABLA B8" sheetId="2" state="hidden" r:id="rId2"/>
  </sheets>
  <definedNames>
    <definedName name="_xlnm._FilterDatabase" localSheetId="0" hidden="1">'Hoja1'!$B$4:$C$371</definedName>
    <definedName name="_xlfn.IFERROR" hidden="1">#NAME?</definedName>
    <definedName name="_xlfn.XLOOKUP" hidden="1">#NAME?</definedName>
    <definedName name="_xlnm.Print_Area" localSheetId="0">'Hoja1'!$A$1:$E$393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<sst xmlns="http://schemas.openxmlformats.org/spreadsheetml/2006/main" count="1885" uniqueCount="703">
  <si>
    <t>IT</t>
  </si>
  <si>
    <t>DESCRIPCIÓN</t>
  </si>
  <si>
    <t>PRECIO
UNIT</t>
  </si>
  <si>
    <t>PESO UNIT</t>
  </si>
  <si>
    <t>CON COSTO
EN  JDE</t>
  </si>
  <si>
    <t>B8AG1015240</t>
  </si>
  <si>
    <t xml:space="preserve">BANDEJA SEM  ALT 8   GALV 10 CM X 2,4 m   E15  </t>
  </si>
  <si>
    <t>B8AG2015240</t>
  </si>
  <si>
    <t>BANDEJA SEM  ALT 8   GALV 20 CM X 2,4 m   E15</t>
  </si>
  <si>
    <t>B8AG3015240</t>
  </si>
  <si>
    <t>BANDEJA SEM  ALT 8   GALV 30 CM X 2,4 m   E15</t>
  </si>
  <si>
    <t>B8AG4015240</t>
  </si>
  <si>
    <t>BANDEJA SEM  ALT 8   GALV 40 CM X 2,4 m   E15</t>
  </si>
  <si>
    <t>B8AG5015240</t>
  </si>
  <si>
    <t>BANDEJA SEM  ALT 8   GALV 50 CM X 2,4 m   E15</t>
  </si>
  <si>
    <t>B8AG6015240</t>
  </si>
  <si>
    <t>BANDEJA SEM  ALT 8   GALV 60 CM X 2,4 m   E15</t>
  </si>
  <si>
    <t>B8AG7015240</t>
  </si>
  <si>
    <t>BANDEJA SEM  ALT 8   GALV 70 CM X 2,4 m   E15</t>
  </si>
  <si>
    <t>B8AG8015240</t>
  </si>
  <si>
    <t>BANDEJA SEM  ALT 8   GALV 80 CM X 2,4 m   E15</t>
  </si>
  <si>
    <t>B8AG9015240</t>
  </si>
  <si>
    <t>BANDEJA SEM  ALT 8   GALV 90 CM X 2,4 m   E15</t>
  </si>
  <si>
    <t xml:space="preserve">POR CADA BANDEJA DEBE PEDIR (1) COMBO PLATINA UNION REF: CPUSAG </t>
  </si>
  <si>
    <t>B8AG1010240</t>
  </si>
  <si>
    <t>BANDEJA SEM  ALT 8   GALV 10 CM X 2.4 m   E10</t>
  </si>
  <si>
    <t>B8AG2010240</t>
  </si>
  <si>
    <t>BANDEJA SEM  ALT 8   GALV 20 CM X 2.4 m   E10</t>
  </si>
  <si>
    <t>B8AG3010240</t>
  </si>
  <si>
    <t>BANDEJA SEM  ALT 8   GALV 30 CM X 2.4 m   E10</t>
  </si>
  <si>
    <t>B8AG4010240</t>
  </si>
  <si>
    <t>BANDEJA SEM  ALT 8   GALV 40 CM X 2.4 m   E10</t>
  </si>
  <si>
    <t>B8AG5010240</t>
  </si>
  <si>
    <t>BANDEJA SEM  ALT 8   GALV 50 CM X 2.4 m   E10</t>
  </si>
  <si>
    <t>B8AG6010240</t>
  </si>
  <si>
    <t>BANDEJA SEM  ALT 8   GALV 60 CM X 2.4 m   E10</t>
  </si>
  <si>
    <t>B8AG7010240</t>
  </si>
  <si>
    <t>BANDEJA SEM  ALT 8   GALV 70 CM X 2.4 m   E10</t>
  </si>
  <si>
    <t>B8AG8010240</t>
  </si>
  <si>
    <t>BANDEJA SEM  ALT 8   GALV 80 CM X 2.4 m   E10</t>
  </si>
  <si>
    <t>B8AG9010240</t>
  </si>
  <si>
    <t>BANDEJA SEM  ALT 8   GALV 90 CM X 2.4 m   E10</t>
  </si>
  <si>
    <t>B8AG1015300</t>
  </si>
  <si>
    <t>BANDEJA SEM  ALT 8   GALV 10cm X 3,0 m  E15</t>
  </si>
  <si>
    <t>B8AG2015300</t>
  </si>
  <si>
    <t>BANDEJA SEM  ALT 8   GALV 20cm X 3,0 m  E15</t>
  </si>
  <si>
    <t>B8AG3015300</t>
  </si>
  <si>
    <t>BANDEJA SEM  ALT 8   GALV 30cm X 3,0 m  E15</t>
  </si>
  <si>
    <t>B8AG4015300</t>
  </si>
  <si>
    <t>BANDEJA SEM  ALT 8   GALV 40cm X 3,0 m  E15</t>
  </si>
  <si>
    <t>B8AG5015300</t>
  </si>
  <si>
    <t>BANDEJA SEM  ALT 8   GALV 50cm X 3,0 m  E15</t>
  </si>
  <si>
    <t>B8AG6015300</t>
  </si>
  <si>
    <t>BANDEJA SEM  ALT 8   GALV 60cm X 3,0 m  E15</t>
  </si>
  <si>
    <t>B8AG7015300</t>
  </si>
  <si>
    <t>BANDEJA SEM  ALT 8   GALV 70cm X 3,0 m  E15</t>
  </si>
  <si>
    <t>B8AG8015300</t>
  </si>
  <si>
    <t>BANDEJA SEM  ALT 8   GALV 80cm X 3,0 m  E15</t>
  </si>
  <si>
    <t>B8AG9015300</t>
  </si>
  <si>
    <t>BANDEJA SEM  ALT 8   GALV 90cm X 3,0 m  E15</t>
  </si>
  <si>
    <t>CH8AG109030</t>
  </si>
  <si>
    <t>CURVA HOR SEM  ALT 8   GALV 10 CM A 90°  RC30</t>
  </si>
  <si>
    <t>CH8AG209030</t>
  </si>
  <si>
    <t>CURVA HOR SEM  ALT 8   GALV 20 CM A 90°  RC30</t>
  </si>
  <si>
    <t>CH8AG309030</t>
  </si>
  <si>
    <t>CURVA HOR SEM  ALT 8   GALV 30 CM A 90°  RC30</t>
  </si>
  <si>
    <t>CH8AG409030</t>
  </si>
  <si>
    <t>CURVA HOR SEM  ALT 8   GALV 40 CM A 90°  RC30</t>
  </si>
  <si>
    <t>CH8AG509030</t>
  </si>
  <si>
    <t>CURVA HOR SEM  ALT 8   GALV 50 CM A 90°  RC30</t>
  </si>
  <si>
    <t>CH8AG609030</t>
  </si>
  <si>
    <t>CURVA HOR SEM  ALT 8   GALV 60 CM A 90°  RC30</t>
  </si>
  <si>
    <t>CH8AG709030</t>
  </si>
  <si>
    <t>CURVA HOR SEM  ALT 8   GALV 70 CM A 90°  RC30</t>
  </si>
  <si>
    <t>CH8AG809030</t>
  </si>
  <si>
    <t>CURVA HOR SEM  ALT 8   GALV 80 CM A 90°  RC30</t>
  </si>
  <si>
    <t>CH8AG909030</t>
  </si>
  <si>
    <t>CURVA HOR SEM  ALT 8   GALV 90 CM A 90°  RC30</t>
  </si>
  <si>
    <t xml:space="preserve">POR CADA CURVA HOR DEBE PEDIR (1) COMBO PLATINA UNION REF: CPUSAG </t>
  </si>
  <si>
    <t>CH8AG109060</t>
  </si>
  <si>
    <t>CURVA HOR SEM  ALT 8   GALV 10 CM A 90° RC 60</t>
  </si>
  <si>
    <t>CH8AG209060</t>
  </si>
  <si>
    <t>CURVA HOR SEM  ALT 8   GALV 20 CM A 90° RC 60</t>
  </si>
  <si>
    <t>CH8AG309060</t>
  </si>
  <si>
    <t>CURVA HOR SEM  ALT 8   GALV 30 CM A 90° RC 60</t>
  </si>
  <si>
    <t>CH8AG409060</t>
  </si>
  <si>
    <t>CURVA HOR SEM  ALT 8   GALV 40 CM A 90° RC 60</t>
  </si>
  <si>
    <t>CH8AG509060</t>
  </si>
  <si>
    <t>CURVA HOR SEM  ALT 8   GALV 50 CM A 90° RC 60</t>
  </si>
  <si>
    <t>CH8AG609060</t>
  </si>
  <si>
    <t>CURVA HOR SEM  ALT 8   GALV 60 CM A 90° RC 60</t>
  </si>
  <si>
    <t>CH8AG709060</t>
  </si>
  <si>
    <t>CURVA HOR SEM  ALT 8   GALV 70 CM A 90° RC 60</t>
  </si>
  <si>
    <t>CH8AG809060</t>
  </si>
  <si>
    <t>CURVA HOR SEM  ALT 8   GALV 80 CM A 90° RC 60</t>
  </si>
  <si>
    <t>CH8AG909060</t>
  </si>
  <si>
    <t>CURVA HOR SEM  ALT 8   GALV 90 CM A 90° RC 60</t>
  </si>
  <si>
    <t>CH8AG104530</t>
  </si>
  <si>
    <t>CURVA HOR SEM  ALT 8   GALV 10 CM A 45°  RC30</t>
  </si>
  <si>
    <t>CH8AG204530</t>
  </si>
  <si>
    <t>CURVA HOR SEM  ALT 8   GALV 20 CM A 45°  RC30</t>
  </si>
  <si>
    <t>CH8AG304530</t>
  </si>
  <si>
    <t>CURVA HOR SEM  ALT 8   GALV 30 CM A 45°  RC30</t>
  </si>
  <si>
    <t>CH8AG404530</t>
  </si>
  <si>
    <t>CURVA HOR SEM  ALT 8   GALV 40 CM A 45°  RC30</t>
  </si>
  <si>
    <t>CH8AG504530</t>
  </si>
  <si>
    <t>CURVA HOR SEM  ALT 8   GALV 50 CM A 45°  RC30</t>
  </si>
  <si>
    <t>CH8AG604530</t>
  </si>
  <si>
    <t>CURVA HOR SEM  ALT 8   GALV 60 CM A 45°  RC30</t>
  </si>
  <si>
    <t>CH8AG704530</t>
  </si>
  <si>
    <t>CURVA HOR SEM  ALT 8   GALV 70 CM A 45°  RC30</t>
  </si>
  <si>
    <t>CH8AG804530</t>
  </si>
  <si>
    <t>CURVA HOR SEM  ALT 8   GALV 80 CM A 45°  RC30</t>
  </si>
  <si>
    <t>CH8AG904530</t>
  </si>
  <si>
    <t>CURVA HOR SEM  ALT 8   GALV 90 CM A 45°  RC30</t>
  </si>
  <si>
    <t>CHA8PG10</t>
  </si>
  <si>
    <t>CURVA HOR AJUST SEM  ALT 8   PG 10 CM</t>
  </si>
  <si>
    <t>CHA8PG20</t>
  </si>
  <si>
    <t>CURVA HOR AJUST SEM  ALT 8   PG 20 CM</t>
  </si>
  <si>
    <t>CHA8PG30</t>
  </si>
  <si>
    <t>CURVA HOR AJUST SEM  ALT 8   PG 30 CM</t>
  </si>
  <si>
    <t>CHA8PG40</t>
  </si>
  <si>
    <t>CURVA HOR AJUST SEM  ALT 8   PG 40 CM</t>
  </si>
  <si>
    <t>CHA8PG50</t>
  </si>
  <si>
    <t>CURVA HOR AJUST SEM  ALT 8   PG 50 CM</t>
  </si>
  <si>
    <t>CHA8PG60</t>
  </si>
  <si>
    <t>CURVA HOR AJUST SEM  ALT 8   PG 60 CM</t>
  </si>
  <si>
    <t>CHA8PG70</t>
  </si>
  <si>
    <t>CURVA HOR AJUST SEM  ALT 8   PG 70 CM</t>
  </si>
  <si>
    <t>CHA8PG80</t>
  </si>
  <si>
    <t>CURVA HOR AJUST SEM  ALT 8   PG 80 CM</t>
  </si>
  <si>
    <t>CHA8PG90</t>
  </si>
  <si>
    <t>CURVA HOR AJUST SEM  ALT 8   PG 90 CM</t>
  </si>
  <si>
    <t>BISA08AG</t>
  </si>
  <si>
    <t>BISAGRA CURVA HOR SEM ALT 8 GALV</t>
  </si>
  <si>
    <t>POR CADA CURVA HOR AJUST DEBE PEDIR (1) BISAGRA ALT 8 REF: BISA08AG</t>
  </si>
  <si>
    <t>C8AG109030</t>
  </si>
  <si>
    <t>CODO SEM  ALT 8   GALV 10 CM A 90°  RC30</t>
  </si>
  <si>
    <t>C8AG209030</t>
  </si>
  <si>
    <t>CODO SEM  ALT 8   GALV 20 CM A 90°  RC30</t>
  </si>
  <si>
    <t>C8AG309030</t>
  </si>
  <si>
    <t>CODO SEM  ALT 8   GALV 30 CM A 90°  RC30</t>
  </si>
  <si>
    <t>C8AG409030</t>
  </si>
  <si>
    <t>CODO SEM  ALT 8   GALV 40 CM A 90°  RC30</t>
  </si>
  <si>
    <t>C8AG509030</t>
  </si>
  <si>
    <t>CODO SEM  ALT 8   GALV 50 CM A 90°  RC30</t>
  </si>
  <si>
    <t>C8AG609030</t>
  </si>
  <si>
    <t>CODO SEM  ALT 8   GALV 60 CM A 90°  RC30</t>
  </si>
  <si>
    <t>C8AG709030</t>
  </si>
  <si>
    <t>CODO SEM  ALT 8   GALV 70 CM A 90°  RC30</t>
  </si>
  <si>
    <t>C8AG809030</t>
  </si>
  <si>
    <t>CODO SEM  ALT 8   GALV 80 CM A 90°  RC30</t>
  </si>
  <si>
    <t>C8AG909030</t>
  </si>
  <si>
    <t>CODO SEM  ALT 8   GALV 90 CM A 90°  RC30</t>
  </si>
  <si>
    <t xml:space="preserve">POR CADA CODO HOR DEBE PEDIR (1) COMBO PLATINA UNION REF: CPUSAG </t>
  </si>
  <si>
    <t>C8AG109060</t>
  </si>
  <si>
    <t>CODO SEM  ALT 8   GALV 10 CM A 90°  RC60</t>
  </si>
  <si>
    <t>C8AG209060</t>
  </si>
  <si>
    <t>CODO SEM  ALT 8   GALV 20 CM A 90°  RC60</t>
  </si>
  <si>
    <t>C8AG309060</t>
  </si>
  <si>
    <t>CODO SEM  ALT 8   GALV 30 CM A 90°  RC60</t>
  </si>
  <si>
    <t>C8AG409060</t>
  </si>
  <si>
    <t>CODO SEM  ALT 8   GALV 40 CM A 90°  RC60</t>
  </si>
  <si>
    <t>C8AG509060</t>
  </si>
  <si>
    <t>CODO SEM  ALT 8   GALV 50 CM A 90°  RC60</t>
  </si>
  <si>
    <t>C8AG609060</t>
  </si>
  <si>
    <t>CODO SEM  ALT 8   GALV 60 CM A 90°  RC60</t>
  </si>
  <si>
    <t>C8AG709060</t>
  </si>
  <si>
    <t>CODO SEM  ALT 8   GALV 70 CM A 90°  RC60</t>
  </si>
  <si>
    <t>C8AG809060</t>
  </si>
  <si>
    <t>CODO SEM  ALT 8   GALV 80 CM A 90°  RC60</t>
  </si>
  <si>
    <t>C8AG909060</t>
  </si>
  <si>
    <t>CODO SEM  ALT 8   GALV 90 CM A 90°  RC60</t>
  </si>
  <si>
    <t>C8AG104530</t>
  </si>
  <si>
    <t>CODO SEM  ALT 8   GALV 10 CM A 45°  RC30</t>
  </si>
  <si>
    <t>C8AG204530</t>
  </si>
  <si>
    <t>CODO SEM  ALT 8   GALV 20 CM A 45°  RC30</t>
  </si>
  <si>
    <t>C8AG304530</t>
  </si>
  <si>
    <t>CODO SEM  ALT 8   GALV 30 CM A 45°  RC30</t>
  </si>
  <si>
    <t>C8AG404530</t>
  </si>
  <si>
    <t>CODO SEM  ALT 8   GALV 40 CM A 45°  RC30</t>
  </si>
  <si>
    <t>C8AG504530</t>
  </si>
  <si>
    <t>CODO SEM  ALT 8   GALV 50 CM A 45°  RC30</t>
  </si>
  <si>
    <t>C8AG604530</t>
  </si>
  <si>
    <t>CODO SEM  ALT 8   GALV 60 CM A 45°  RC30</t>
  </si>
  <si>
    <t>C8AG704530</t>
  </si>
  <si>
    <t>CODO SEM  ALT 8   GALV 70 CM A 45°  RC30</t>
  </si>
  <si>
    <t>C8AG804530</t>
  </si>
  <si>
    <t>CODO SEM  ALT 8   GALV 80 CM A 45°  RC30</t>
  </si>
  <si>
    <t>C8AG904530</t>
  </si>
  <si>
    <t>CODO SEM  ALT 8   GALV 90 CM A 45°  RC30</t>
  </si>
  <si>
    <t>CVE8AG109030</t>
  </si>
  <si>
    <t>CURVA VE SEM  ALT 8   GALV 10 CM A 90°  RC30</t>
  </si>
  <si>
    <t>CVE8AG209030</t>
  </si>
  <si>
    <t>CURVA VE SEM  ALT 8   GALV 20 CM A 90°  RC30</t>
  </si>
  <si>
    <t>CVE8AG309030</t>
  </si>
  <si>
    <t>CURVA VE SEM  ALT 8   GALV 30 CM A 90°  RC30</t>
  </si>
  <si>
    <t>CVE8AG409030</t>
  </si>
  <si>
    <t>CURVA VE SEM  ALT 8   GALV 40 CM A 90°  RC30</t>
  </si>
  <si>
    <t>CVE8AG509030</t>
  </si>
  <si>
    <t>CURVA VE SEM  ALT 8   GALV 50 CM A 90°  RC30</t>
  </si>
  <si>
    <t>CVE8AG609030</t>
  </si>
  <si>
    <t>CURVA VE SEM  ALT 8   GALV 60 CM A 90°  RC30</t>
  </si>
  <si>
    <t>CVE8AG709030</t>
  </si>
  <si>
    <t>CURVA VE SEM  ALT 8   GALV 70 CM A 90°  RC30</t>
  </si>
  <si>
    <t>CVE8AG809030</t>
  </si>
  <si>
    <t>CURVA VE SEM  ALT 8   GALV 80 CM A 90°  RC30</t>
  </si>
  <si>
    <t>CVE8AG909030</t>
  </si>
  <si>
    <t>CURVA VE SEM  ALT 8   GALV 90 CM A 90°  RC30</t>
  </si>
  <si>
    <t xml:space="preserve">POR CADA CURVA VERT  DEBE PEDIR (1) COMBO PLATINA UNION REF: CPUSAG </t>
  </si>
  <si>
    <t>CVE8AG109060</t>
  </si>
  <si>
    <t>CURVA VE SEM  ALT 8   GALV 10 CM A 90°  RC60</t>
  </si>
  <si>
    <t>CVE8AG209060</t>
  </si>
  <si>
    <t>CURVA VE SEM  ALT 8   GALV 20 CM A 90°  RC60</t>
  </si>
  <si>
    <t>CVE8AG309060</t>
  </si>
  <si>
    <t>CURVA VE SEM  ALT 8   GALV 30 CM A 90°  RC60</t>
  </si>
  <si>
    <t>CVE8AG409060</t>
  </si>
  <si>
    <t>CURVA VE SEM  ALT 8   GALV 40 CM A 90°  RC60</t>
  </si>
  <si>
    <t>CVE8AG509060</t>
  </si>
  <si>
    <t>CURVA VE SEM  ALT 8   GALV 50 CM A 90°  RC60</t>
  </si>
  <si>
    <t>CVE8AG609060</t>
  </si>
  <si>
    <t>CURVA VE SEM  ALT 8   GALV 60 CM A 90°  RC60</t>
  </si>
  <si>
    <t>CVE8AG709060</t>
  </si>
  <si>
    <t>CURVA VE SEM  ALT 8   GALV 70 CM A 90°  RC60</t>
  </si>
  <si>
    <t>CVE8AG809060</t>
  </si>
  <si>
    <t>CURVA VE SEM  ALT 8   GALV 80 CM A 90°  RC60</t>
  </si>
  <si>
    <t>CVE8AG909060</t>
  </si>
  <si>
    <t>CURVA VE SEM  ALT 8   GALV 90 CM A 90°  RC60</t>
  </si>
  <si>
    <t>CVE8AG104530</t>
  </si>
  <si>
    <t>CURVA VE SEM  ALT 8   GALV 10 CM A 45°  RC30</t>
  </si>
  <si>
    <t>CVE8AG204530</t>
  </si>
  <si>
    <t>CURVA VE SEM  ALT 8   GALV 20 CM A 45°  RC30</t>
  </si>
  <si>
    <t>CVE8AG304530</t>
  </si>
  <si>
    <t>CURVA VE SEM  ALT 8   GALV 30 CM A 45°  RC30</t>
  </si>
  <si>
    <t>CVE8AG404530</t>
  </si>
  <si>
    <t>CURVA VE SEM  ALT 8   GALV 40 CM A 45°  RC30</t>
  </si>
  <si>
    <t>CVE8AG504530</t>
  </si>
  <si>
    <t>CURVA VE SEM  ALT 8   GALV 50 CM A 45°  RC30</t>
  </si>
  <si>
    <t>CVE8AG604530</t>
  </si>
  <si>
    <t>CURVA VE SEM  ALT 8   GALV 60 CM A 45°  RC30</t>
  </si>
  <si>
    <t>CVE8AG704530</t>
  </si>
  <si>
    <t>CURVA VE SEM  ALT 8   GALV 70 CM A 45°  RC30</t>
  </si>
  <si>
    <t>CVE8AG804530</t>
  </si>
  <si>
    <t>CURVA VE SEM  ALT 8   GALV 80 CM A 45°  RC30</t>
  </si>
  <si>
    <t>CVE8AG904530</t>
  </si>
  <si>
    <t>CURVA VE SEM  ALT 8   GALV 90 CM A 45°  RC30</t>
  </si>
  <si>
    <t>CVI8AG109030</t>
  </si>
  <si>
    <t>CURVA VI SEM  ALT 8 GALV 10 CM A 90°  RC30</t>
  </si>
  <si>
    <t>CVI8AG209030</t>
  </si>
  <si>
    <t>CURVA VI SEM  ALT 8 GALV 20 CM A 90°  RC30</t>
  </si>
  <si>
    <t>CVI8AG309030</t>
  </si>
  <si>
    <t>CURVA VI SEM  ALT 8 GALV 30 CM A 90°  RC30</t>
  </si>
  <si>
    <t>CVI8AG409030</t>
  </si>
  <si>
    <t>CURVA VI SEM  ALT 8 GALV 40 CM A 90°  RC30</t>
  </si>
  <si>
    <t>CVI8AG509030</t>
  </si>
  <si>
    <t>CURVA VI SEM  ALT 8 GALV 50 CM A 90°  RC30</t>
  </si>
  <si>
    <t>CVI8AG609030</t>
  </si>
  <si>
    <t>CURVA VI SEM  ALT 8 GALV 60 CM A 90°  RC30</t>
  </si>
  <si>
    <t>CVI8AG709030</t>
  </si>
  <si>
    <t>CURVA VI SEM  ALT 8 GALV 70 CM A 90°  RC30</t>
  </si>
  <si>
    <t>CVI8AG809030</t>
  </si>
  <si>
    <t>CURVA VI SEM  ALT 8 GALV 80 CM A 90°  RC30</t>
  </si>
  <si>
    <t>CVI8AG909030</t>
  </si>
  <si>
    <t>CURVA VI SEM  ALT 8 GALV 90 CM A 90°  RC30</t>
  </si>
  <si>
    <t>CVI8AG109060</t>
  </si>
  <si>
    <t>CURVA VI SEM  ALT 8 GALV 10 CM A 90°  RC60</t>
  </si>
  <si>
    <t>CVI8AG209060</t>
  </si>
  <si>
    <t>CURVA VI SEM  ALT 8 GALV 20 CM A 90°  RC60</t>
  </si>
  <si>
    <t>CVI8AG309060</t>
  </si>
  <si>
    <t>CURVA VI SEM  ALT 8 GALV 30 CM A 90°  RC60</t>
  </si>
  <si>
    <t>CVI8AG409060</t>
  </si>
  <si>
    <t>CURVA VI SEM  ALT 8 GALV 40 CM A 90°  RC60</t>
  </si>
  <si>
    <t>CVI8AG509060</t>
  </si>
  <si>
    <t>CURVA VI SEM  ALT 8 GALV 50 CM A 90°  RC60</t>
  </si>
  <si>
    <t>CVI8AG609060</t>
  </si>
  <si>
    <t>CURVA VI SEM  ALT 8 GALV 60 CM A 90°  RC60</t>
  </si>
  <si>
    <t>CVI8AG709060</t>
  </si>
  <si>
    <t>CURVA VI SEM  ALT 8 GALV 70 CM A 90°  RC60</t>
  </si>
  <si>
    <t>CVI8AG809060</t>
  </si>
  <si>
    <t>CURVA VI SEM  ALT 8 GALV 80 CM A 90°  RC60</t>
  </si>
  <si>
    <t>CVI8AG909060</t>
  </si>
  <si>
    <t>CURVA VI SEM  ALT 8 GALV 90 CM A 90°  RC60</t>
  </si>
  <si>
    <t>CVI8AG104530</t>
  </si>
  <si>
    <t>CURVA VI SEM  ALT 8 GALV 10 CM A 45°  RC30</t>
  </si>
  <si>
    <t>CVI8AG204530</t>
  </si>
  <si>
    <t>CURVA VI SEM  ALT 8 GALV 20 CM A 45°  RC30</t>
  </si>
  <si>
    <t>CVI8AG304530</t>
  </si>
  <si>
    <t>CURVA VI SEM  ALT 8 GALV 30 CM A 45°  RC30</t>
  </si>
  <si>
    <t>CVI8AG404530</t>
  </si>
  <si>
    <t>CURVA VI SEM  ALT 8 GALV 40 CM A 45°  RC30</t>
  </si>
  <si>
    <t>CVI8AG504530</t>
  </si>
  <si>
    <t>CURVA VI SEM  ALT 8 GALV 50 CM A 45°  RC30</t>
  </si>
  <si>
    <t>CVI8AG604530</t>
  </si>
  <si>
    <t>CURVA VI SEM  ALT 8 GALV 60 CM A 45°  RC30</t>
  </si>
  <si>
    <t>CVI8AG704530</t>
  </si>
  <si>
    <t>CURVA VI SEM  ALT 8 GALV 70 CM A 45°  RC30</t>
  </si>
  <si>
    <t>CVI8AG804530</t>
  </si>
  <si>
    <t>CURVA VI SEM  ALT 8 GALV 80 CM A 45°  RC30</t>
  </si>
  <si>
    <t>CVI8AG904530</t>
  </si>
  <si>
    <t>CURVA VI SEM  ALT 8 GALV 90 CM A 45°  RC30</t>
  </si>
  <si>
    <t>CVU8AG10</t>
  </si>
  <si>
    <t>CURVA VERT UNIV SEM  ALT 8   GALV 10 CM</t>
  </si>
  <si>
    <t>CVU8AG20</t>
  </si>
  <si>
    <t>CURVA VERT UNIV SEM  ALT 8   GALV 20 CM</t>
  </si>
  <si>
    <t>CVU8AG30</t>
  </si>
  <si>
    <t>CURVA VERT UNIV SEM  ALT 8   GALV 30 CM</t>
  </si>
  <si>
    <t>CVU8AG40</t>
  </si>
  <si>
    <t>CURVA VERT UNIV SEM  ALT 8   GALV 40 CM</t>
  </si>
  <si>
    <t>CVU8AG50</t>
  </si>
  <si>
    <t>CURVA VERT UNIV SEM  ALT 8   GALV 50 CM</t>
  </si>
  <si>
    <t>CVU8AG60</t>
  </si>
  <si>
    <t>CURVA VERT UNIV SEM  ALT 8   GALV 60 CM</t>
  </si>
  <si>
    <t>CVU8AG70</t>
  </si>
  <si>
    <t>CURVA VERT UNIV SEM  ALT 8   GALV 70 CM</t>
  </si>
  <si>
    <t>CVU8AG80</t>
  </si>
  <si>
    <t>CURVA VERT UNIV SEM  ALT 8   GALV 80 CM</t>
  </si>
  <si>
    <t>CVU8AG90</t>
  </si>
  <si>
    <t>CURVA VERT UNIV SEM  ALT 8   GALV 90 CM</t>
  </si>
  <si>
    <t>CVASAG</t>
  </si>
  <si>
    <t>CURVA VERT AJUST ESTÁNDAR GALV (juego-par)</t>
  </si>
  <si>
    <t>T8AG10</t>
  </si>
  <si>
    <t>TE SEM  ALT 8   GALV 10 CM  RC30</t>
  </si>
  <si>
    <t>T8AG20</t>
  </si>
  <si>
    <t>TE SEM  ALT 8   GALV 20 CM  RC30</t>
  </si>
  <si>
    <t>T8AG30</t>
  </si>
  <si>
    <t>TE SEM  ALT 8   GALV 30 CM  RC30</t>
  </si>
  <si>
    <t>T8AG40</t>
  </si>
  <si>
    <t>TE SEM  ALT 8   GALV 40 CM  RC30</t>
  </si>
  <si>
    <t>T8AG50</t>
  </si>
  <si>
    <t>TE SEM  ALT 8   GALV 50 CM  RC30</t>
  </si>
  <si>
    <t>T8AG60</t>
  </si>
  <si>
    <t>TE SEM  ALT 8   GALV 60 CM  RC30</t>
  </si>
  <si>
    <t>T8AG70</t>
  </si>
  <si>
    <t>TE SEM  ALT 8   GALV 70 CM  RC30</t>
  </si>
  <si>
    <t>T8AG80</t>
  </si>
  <si>
    <t>TE SEM  ALT 8   GALV 80 CM  RC30</t>
  </si>
  <si>
    <t>T8AG90</t>
  </si>
  <si>
    <t>TE SEM  ALT 8   GALV 90 CM  RC30</t>
  </si>
  <si>
    <t xml:space="preserve">POR CADA TE DEBE PEDIR (2) COMBO PLATINA UNION REF: CPUSAG </t>
  </si>
  <si>
    <t>T8AG1060</t>
  </si>
  <si>
    <t>TE SEM  ALT 8   GALV 10 CM  RC60</t>
  </si>
  <si>
    <t>T8AG2060</t>
  </si>
  <si>
    <t>TE SEM  ALT 8   GALV 20 CM  RC60</t>
  </si>
  <si>
    <t>T8AG3060</t>
  </si>
  <si>
    <t>TE SEM  ALT 8   GALV 30 CM  RC60</t>
  </si>
  <si>
    <t>T8AG4060</t>
  </si>
  <si>
    <t>TE SEM  ALT 8   GALV 40 CM  RC60</t>
  </si>
  <si>
    <t>T8AG5060</t>
  </si>
  <si>
    <t>TE SEM  ALT 8   GALV 50 CM  RC60</t>
  </si>
  <si>
    <t>T8AG6060</t>
  </si>
  <si>
    <t>TE SEM  ALT 8   GALV 60 CM  RC60</t>
  </si>
  <si>
    <t>T8AG7060</t>
  </si>
  <si>
    <t>TE SEM  ALT 8   GALV 70 CM  RC60</t>
  </si>
  <si>
    <t>T8AG8060</t>
  </si>
  <si>
    <t>TE SEM  ALT 8   GALV 80 CM  RC60</t>
  </si>
  <si>
    <t>T8AG9060</t>
  </si>
  <si>
    <t>TE SEM  ALT 8   GALV 90 CM  RC60</t>
  </si>
  <si>
    <t>TV8AG1030</t>
  </si>
  <si>
    <t>TE VERT SEM  ALT 8 GALV 10  CM  RC30</t>
  </si>
  <si>
    <t>TV8AG2030</t>
  </si>
  <si>
    <t>TE VERT SEM  ALT 8 GALV 20  CM  RC30</t>
  </si>
  <si>
    <t>TV8AG3030</t>
  </si>
  <si>
    <t>TE VERT SEM  ALT 8 GALV 30  CM  RC30</t>
  </si>
  <si>
    <t>TV8AG4030</t>
  </si>
  <si>
    <t>TE VERT SEM  ALT 8 GALV 40  CM  RC30</t>
  </si>
  <si>
    <t>TV8AG5030</t>
  </si>
  <si>
    <t>TE VERT SEM  ALT 8 GALV 50  CM  RC30</t>
  </si>
  <si>
    <t>TV8AG6030</t>
  </si>
  <si>
    <t>TE VERT SEM  ALT 8 GALV 60  CM  RC30</t>
  </si>
  <si>
    <t>TV8AG7030</t>
  </si>
  <si>
    <t>TE VERT SEM  ALT 8 GALV 70  CM  RC30</t>
  </si>
  <si>
    <t>TV8AG8030</t>
  </si>
  <si>
    <t>TE VERT SEM  ALT 8 GALV 80  CM  RC30</t>
  </si>
  <si>
    <t>TV8AG9030</t>
  </si>
  <si>
    <t>TE VERT SEM  ALT 8 GALV 90  CM  RC30</t>
  </si>
  <si>
    <t>X8AG10</t>
  </si>
  <si>
    <t>CRUZ SEM  ALT 8   GALV 10 CM  RC30</t>
  </si>
  <si>
    <t>X8AG20</t>
  </si>
  <si>
    <t>CRUZ SEM  ALT 8   GALV 20 CM  RC30</t>
  </si>
  <si>
    <t>X8AG30</t>
  </si>
  <si>
    <t>CRUZ SEM  ALT 8   GALV 30 CM  RC30</t>
  </si>
  <si>
    <t>X8AG40</t>
  </si>
  <si>
    <t>CRUZ SEM  ALT 8   GALV 40 CM  RC30</t>
  </si>
  <si>
    <t>X8AG50</t>
  </si>
  <si>
    <t>CRUZ SEM  ALT 8   GALV 50 CM  RC30</t>
  </si>
  <si>
    <t>X8AG60</t>
  </si>
  <si>
    <t>CRUZ SEM  ALT 8   GALV 60 CM  RC30</t>
  </si>
  <si>
    <t>X8AG70</t>
  </si>
  <si>
    <t>CRUZ SEM  ALT 8   GALV 70 CM  RC30</t>
  </si>
  <si>
    <t>X8AG80</t>
  </si>
  <si>
    <t>CRUZ SEM  ALT 8   GALV 80 CM  RC30</t>
  </si>
  <si>
    <t>X8AG90</t>
  </si>
  <si>
    <t>CRUZ SEM  ALT 8   GALV 90 CM  RC30</t>
  </si>
  <si>
    <t xml:space="preserve">POR CADA CRUZ DEBE PEDIR (3) COMBO PLATINA UNION REF: CPUSAG </t>
  </si>
  <si>
    <t>X8AG1060</t>
  </si>
  <si>
    <t>CRUZ SEM  ALT 8   GALV 10 CM  RC60</t>
  </si>
  <si>
    <t>X8AG2060</t>
  </si>
  <si>
    <t>CRUZ SEM  ALT 8   GALV 20 CM  RC60</t>
  </si>
  <si>
    <t>X8AG3060</t>
  </si>
  <si>
    <t>CRUZ SEM  ALT 8   GALV 30 CM  RC60</t>
  </si>
  <si>
    <t>X8AG4060</t>
  </si>
  <si>
    <t>CRUZ SEM  ALT 8   GALV 40 CM  RC60</t>
  </si>
  <si>
    <t>X8AG5060</t>
  </si>
  <si>
    <t>CRUZ SEM  ALT 8   GALV 50 CM  RC60</t>
  </si>
  <si>
    <t>X8AG6060</t>
  </si>
  <si>
    <t>CRUZ SEM  ALT 8   GALV 60 CM  RC60</t>
  </si>
  <si>
    <t>X8AG7060</t>
  </si>
  <si>
    <t>CRUZ SEM  ALT 8   GALV 70 CM  RC60</t>
  </si>
  <si>
    <t>X8AG8060</t>
  </si>
  <si>
    <t>CRUZ SEM  ALT 8   GALV 80 CM  RC60</t>
  </si>
  <si>
    <t>X8AG9060</t>
  </si>
  <si>
    <t>CRUZ SEM  ALT 8   GALV 90 CM  RC60</t>
  </si>
  <si>
    <t>RI8AG2010</t>
  </si>
  <si>
    <t xml:space="preserve">RED IZQ SEM  ALT  8 GALV 20 A 10 CM </t>
  </si>
  <si>
    <t>RI8AG3010</t>
  </si>
  <si>
    <t xml:space="preserve">RED IZQ SEM  ALT  8 GALV 30 A 10 CM </t>
  </si>
  <si>
    <t>RI8AG3020</t>
  </si>
  <si>
    <t xml:space="preserve">RED IZQ SEM  ALT  8 GALV 30 A 20 CM </t>
  </si>
  <si>
    <t>RI8AG4010</t>
  </si>
  <si>
    <t xml:space="preserve">RED IZQ SEM  ALT  8 GALV 40 A 10 CM </t>
  </si>
  <si>
    <t>RI8AG4020</t>
  </si>
  <si>
    <t xml:space="preserve">RED IZQ SEM  ALT  8 GALV 40 A 20 CM </t>
  </si>
  <si>
    <t>RI8AG4030</t>
  </si>
  <si>
    <t xml:space="preserve">RED IZQ SEM  ALT  8 GALV 40 A 30 CM </t>
  </si>
  <si>
    <t>RI8AG5010</t>
  </si>
  <si>
    <t xml:space="preserve">RED IZQ SEM  ALT  8 GALV 50 A 10 CM </t>
  </si>
  <si>
    <t>RI8AG5020</t>
  </si>
  <si>
    <t xml:space="preserve">RED IZQ SEM  ALT  8 GALV 50 A 20 CM </t>
  </si>
  <si>
    <t>RI8AG5030</t>
  </si>
  <si>
    <t xml:space="preserve">RED IZQ SEM  ALT  8 GALV 50 A 30 CM </t>
  </si>
  <si>
    <t>RI8AG5040</t>
  </si>
  <si>
    <t xml:space="preserve">RED IZQ SEM  ALT  8 GALV 50 A 40 CM </t>
  </si>
  <si>
    <t>RI8AG6010</t>
  </si>
  <si>
    <t xml:space="preserve">RED IZQ SEM  ALT  8 GALV 60 A 10 CM </t>
  </si>
  <si>
    <t>RI8AG6020</t>
  </si>
  <si>
    <t xml:space="preserve">RED IZQ SEM  ALT  8 GALV 60 A 20 CM </t>
  </si>
  <si>
    <t>RI8AG6030</t>
  </si>
  <si>
    <t xml:space="preserve">RED IZQ SEM  ALT  8 GALV 60 A 30 CM </t>
  </si>
  <si>
    <t>RI8AG6040</t>
  </si>
  <si>
    <t xml:space="preserve">RED IZQ SEM  ALT  8 GALV 60 A 40 CM </t>
  </si>
  <si>
    <t>RI8AG6050</t>
  </si>
  <si>
    <t xml:space="preserve">RED IZQ SEM  ALT  8 GALV 60 A 50 CM </t>
  </si>
  <si>
    <t>RI8AG7010</t>
  </si>
  <si>
    <t xml:space="preserve">RED IZQ SEM  ALT  8 GALV 70 A 10 CM </t>
  </si>
  <si>
    <t>RI8AG7020</t>
  </si>
  <si>
    <t xml:space="preserve">RED IZQ SEM  ALT  8 GALV 70 A 20 CM </t>
  </si>
  <si>
    <t>RI8AG7030</t>
  </si>
  <si>
    <t xml:space="preserve">RED IZQ SEM  ALT  8 GALV 70 A 30 CM </t>
  </si>
  <si>
    <t>RI8AG7040</t>
  </si>
  <si>
    <t xml:space="preserve">RED IZQ SEM  ALT  8 GALV 70 A 40 CM </t>
  </si>
  <si>
    <t>RI8AG7050</t>
  </si>
  <si>
    <t xml:space="preserve">RED IZQ SEM  ALT  8 GALV 70 A 50 CM </t>
  </si>
  <si>
    <t>RI8AG7060</t>
  </si>
  <si>
    <t xml:space="preserve">RED IZQ SEM  ALT  8 GALV 70 A 60 CM </t>
  </si>
  <si>
    <t>RI8AG8010</t>
  </si>
  <si>
    <t xml:space="preserve">RED IZQ SEM  ALT  8 GALV 80 A 10 CM </t>
  </si>
  <si>
    <t>RI8AG8020</t>
  </si>
  <si>
    <t xml:space="preserve">RED IZQ SEM  ALT  8 GALV 80 A 20 CM </t>
  </si>
  <si>
    <t>RI8AG8030</t>
  </si>
  <si>
    <t xml:space="preserve">RED IZQ SEM  ALT  8 GALV 80 A 30 CM </t>
  </si>
  <si>
    <t>RI8AG8040</t>
  </si>
  <si>
    <t xml:space="preserve">RED IZQ SEM  ALT  8 GALV 80 A 40 CM </t>
  </si>
  <si>
    <t>RI8AG8050</t>
  </si>
  <si>
    <t xml:space="preserve">RED IZQ SEM  ALT  8 GALV 80 A 50 CM </t>
  </si>
  <si>
    <t>RI8AG8060</t>
  </si>
  <si>
    <t xml:space="preserve">RED IZQ SEM  ALT  8 GALV 80 A 60 CM </t>
  </si>
  <si>
    <t>RI8AG8070</t>
  </si>
  <si>
    <t xml:space="preserve">RED IZQ SEM  ALT  8 GALV 80 A 70 CM </t>
  </si>
  <si>
    <t>RI8AG9010</t>
  </si>
  <si>
    <t xml:space="preserve">RED IZQ SEM  ALT  8 GALV 90 A 10 CM </t>
  </si>
  <si>
    <t>RI8AG9020</t>
  </si>
  <si>
    <t xml:space="preserve">RED IZQ SEM  ALT  8 GALV 90 A 20 CM </t>
  </si>
  <si>
    <t>RI8AG9030</t>
  </si>
  <si>
    <t xml:space="preserve">RED IZQ SEM  ALT  8 GALV 90 A 30 CM </t>
  </si>
  <si>
    <t>RI8AG9040</t>
  </si>
  <si>
    <t xml:space="preserve">RED IZQ SEM  ALT  8 GALV 90 A 40 CM </t>
  </si>
  <si>
    <t>RI8AG9050</t>
  </si>
  <si>
    <t xml:space="preserve">RED IZQ SEM  ALT  8 GALV 90 A 50 CM </t>
  </si>
  <si>
    <t>RI8AG9060</t>
  </si>
  <si>
    <t xml:space="preserve">RED IZQ SEM  ALT  8 GALV 90 A 60 CM </t>
  </si>
  <si>
    <t>RI8AG9070</t>
  </si>
  <si>
    <t xml:space="preserve">RED IZQ SEM  ALT  8 GALV 90 A 70 CM </t>
  </si>
  <si>
    <t>RI8AG9080</t>
  </si>
  <si>
    <t xml:space="preserve">RED IZQ SEM  ALT  8 GALV 90 A 80 CM </t>
  </si>
  <si>
    <t xml:space="preserve">POR CADA REDUCCION DEBE PEDIR (1) COMBO PLATINA UNION REF: CPUSAG </t>
  </si>
  <si>
    <t>RS8AG2010</t>
  </si>
  <si>
    <t xml:space="preserve">RED SIM SEM  ALT  8 GALV 20 A 10 CM </t>
  </si>
  <si>
    <t>RS8AG3010</t>
  </si>
  <si>
    <t xml:space="preserve">RED SIM SEM  ALT  8 GALV 30 A 10 CM </t>
  </si>
  <si>
    <t>RS8AG3020</t>
  </si>
  <si>
    <t xml:space="preserve">RED SIM SEM  ALT  8 GALV 30 A 20 CM </t>
  </si>
  <si>
    <t>RS8AG4010</t>
  </si>
  <si>
    <t xml:space="preserve">RED SIM SEM  ALT  8 GALV 40 A 10 CM </t>
  </si>
  <si>
    <t>RS8AG4020</t>
  </si>
  <si>
    <t xml:space="preserve">RED SIM SEM  ALT  8 GALV 40 A 20 CM </t>
  </si>
  <si>
    <t>RS8AG4030</t>
  </si>
  <si>
    <t xml:space="preserve">RED SIM SEM  ALT  8 GALV 40 A 30 CM </t>
  </si>
  <si>
    <t>RS8AG5010</t>
  </si>
  <si>
    <t xml:space="preserve">RED SIM SEM  ALT  8 GALV 50 A 10 CM </t>
  </si>
  <si>
    <t>RS8AG5020</t>
  </si>
  <si>
    <t xml:space="preserve">RED SIM SEM  ALT  8 GALV 50 A 20 CM </t>
  </si>
  <si>
    <t>RS8AG5030</t>
  </si>
  <si>
    <t xml:space="preserve">RED SIM SEM  ALT  8 GALV 50 A 30 CM </t>
  </si>
  <si>
    <t>RS8AG5040</t>
  </si>
  <si>
    <t xml:space="preserve">RED SIM SEM  ALT  8 GALV 50 A 40 CM </t>
  </si>
  <si>
    <t>RS8AG6010</t>
  </si>
  <si>
    <t xml:space="preserve">RED SIM SEM  ALT  8 GALV 60 A 10 CM </t>
  </si>
  <si>
    <t>RS8AG6020</t>
  </si>
  <si>
    <t xml:space="preserve">RED SIM SEM  ALT  8 GALV 60 A 20 CM </t>
  </si>
  <si>
    <t>RS8AG6030</t>
  </si>
  <si>
    <t xml:space="preserve">RED SIM SEM  ALT  8 GALV 60 A 30 CM </t>
  </si>
  <si>
    <t>RS8AG6040</t>
  </si>
  <si>
    <t xml:space="preserve">RED SIM SEM  ALT  8 GALV 60 A 40 CM </t>
  </si>
  <si>
    <t>RS8AG6050</t>
  </si>
  <si>
    <t xml:space="preserve">RED SIM SEM  ALT  8 GALV 60 A 50 CM </t>
  </si>
  <si>
    <t>RS8AG7010</t>
  </si>
  <si>
    <t xml:space="preserve">RED SIM SEM  ALT  8 GALV 70 A 10 CM </t>
  </si>
  <si>
    <t>RS8AG7020</t>
  </si>
  <si>
    <t xml:space="preserve">RED SIM SEM  ALT  8 GALV 70 A 20 CM </t>
  </si>
  <si>
    <t>RS8AG7030</t>
  </si>
  <si>
    <t xml:space="preserve">RED SIM SEM  ALT  8 GALV 70 A 30 CM </t>
  </si>
  <si>
    <t>RS8AG7040</t>
  </si>
  <si>
    <t xml:space="preserve">RED SIM SEM  ALT  8 GALV 70 A 40 CM </t>
  </si>
  <si>
    <t>RS8AG7050</t>
  </si>
  <si>
    <t xml:space="preserve">RED SIM SEM  ALT  8 GALV 70 A 50 CM </t>
  </si>
  <si>
    <t>RS8AG7060</t>
  </si>
  <si>
    <t xml:space="preserve">RED SIM SEM  ALT  8 GALV 70 A 60 CM </t>
  </si>
  <si>
    <t>RS8AG8010</t>
  </si>
  <si>
    <t xml:space="preserve">RED SIM SEM  ALT  8 GALV 80 A 10 CM </t>
  </si>
  <si>
    <t>RS8AG8020</t>
  </si>
  <si>
    <t xml:space="preserve">RED SIM SEM  ALT  8 GALV 80 A 20 CM </t>
  </si>
  <si>
    <t>RS8AG8030</t>
  </si>
  <si>
    <t xml:space="preserve">RED SIM SEM  ALT  8 GALV 80 A 30 CM </t>
  </si>
  <si>
    <t>RS8AG8040</t>
  </si>
  <si>
    <t xml:space="preserve">RED SIM SEM  ALT  8 GALV 80 A 40 CM </t>
  </si>
  <si>
    <t>RS8AG8050</t>
  </si>
  <si>
    <t xml:space="preserve">RED SIM SEM  ALT  8 GALV 80 A 50 CM </t>
  </si>
  <si>
    <t>RS8AG8060</t>
  </si>
  <si>
    <t xml:space="preserve">RED SIM SEM  ALT  8 GALV 80 A 60 CM </t>
  </si>
  <si>
    <t>RS8AG8070</t>
  </si>
  <si>
    <t xml:space="preserve">RED SIM SEM  ALT  8 GALV 80 A 70 CM </t>
  </si>
  <si>
    <t>RS8AG9010</t>
  </si>
  <si>
    <t xml:space="preserve">RED SIM SEM  ALT  8 GALV 90 A 10 CM </t>
  </si>
  <si>
    <t>RS8AG9020</t>
  </si>
  <si>
    <t xml:space="preserve">RED SIM SEM  ALT  8 GALV 90 A 20 CM </t>
  </si>
  <si>
    <t>RS8AG9030</t>
  </si>
  <si>
    <t xml:space="preserve">RED SIM SEM  ALT  8 GALV 90 A 30 CM </t>
  </si>
  <si>
    <t>RS8AG9040</t>
  </si>
  <si>
    <t xml:space="preserve">RED SIM SEM  ALT  8 GALV 90 A 40 CM </t>
  </si>
  <si>
    <t>RS8AG9050</t>
  </si>
  <si>
    <t xml:space="preserve">RED SIM SEM  ALT  8 GALV 90 A 50 CM </t>
  </si>
  <si>
    <t>RS8AG9060</t>
  </si>
  <si>
    <t xml:space="preserve">RED SIM SEM  ALT  8 GALV 90 A 60 CM </t>
  </si>
  <si>
    <t>RS8AG9070</t>
  </si>
  <si>
    <t xml:space="preserve">RED SIM SEM  ALT  8 GALV 90 A 70 CM </t>
  </si>
  <si>
    <t>RS8AG9080</t>
  </si>
  <si>
    <t xml:space="preserve">RED SIM SEM  ALT  8 GALV 90 A 80 CM </t>
  </si>
  <si>
    <t>RD8AG2010</t>
  </si>
  <si>
    <t xml:space="preserve">RED DER SEM  ALT  8 GALV 20 A 10 CM </t>
  </si>
  <si>
    <t>RD8AG3010</t>
  </si>
  <si>
    <t xml:space="preserve">RED DER SEM  ALT  8 GALV 30 A 10 CM </t>
  </si>
  <si>
    <t>RD8AG3020</t>
  </si>
  <si>
    <t xml:space="preserve">RED DER SEM  ALT  8 GALV 30 A 20 CM </t>
  </si>
  <si>
    <t>RD8AG4010</t>
  </si>
  <si>
    <t xml:space="preserve">RED DER SEM  ALT  8 GALV 40 A 10 CM </t>
  </si>
  <si>
    <t>RD8AG4020</t>
  </si>
  <si>
    <t xml:space="preserve">RED DER SEM  ALT  8 GALV 40 A 20 CM </t>
  </si>
  <si>
    <t>RD8AG4030</t>
  </si>
  <si>
    <t xml:space="preserve">RED DER SEM  ALT  8 GALV 40 A 30 CM </t>
  </si>
  <si>
    <t>RD8AG5010</t>
  </si>
  <si>
    <t xml:space="preserve">RED DER SEM  ALT  8 GALV 50 A 10 CM </t>
  </si>
  <si>
    <t>RD8AG5020</t>
  </si>
  <si>
    <t xml:space="preserve">RED DER SEM  ALT  8 GALV 50 A 20 CM </t>
  </si>
  <si>
    <t>RD8AG5030</t>
  </si>
  <si>
    <t xml:space="preserve">RED DER SEM  ALT  8 GALV 50 A 30 CM </t>
  </si>
  <si>
    <t>RD8AG5040</t>
  </si>
  <si>
    <t xml:space="preserve">RED DER SEM  ALT  8 GALV 50 A 40 CM </t>
  </si>
  <si>
    <t>RD8AG6010</t>
  </si>
  <si>
    <t xml:space="preserve">RED DER SEM  ALT  8 GALV 60 A 10 CM </t>
  </si>
  <si>
    <t>RD8AG6020</t>
  </si>
  <si>
    <t xml:space="preserve">RED DER SEM  ALT  8 GALV 60 A 20 CM </t>
  </si>
  <si>
    <t>RD8AG6030</t>
  </si>
  <si>
    <t xml:space="preserve">RED DER SEM  ALT  8 GALV 60 A 30 CM </t>
  </si>
  <si>
    <t>RD8AG6040</t>
  </si>
  <si>
    <t xml:space="preserve">RED DER SEM  ALT  8 GALV 60 A 40 CM </t>
  </si>
  <si>
    <t>RD8AG6050</t>
  </si>
  <si>
    <t xml:space="preserve">RED DER SEM  ALT  8 GALV 60 A 50 CM </t>
  </si>
  <si>
    <t>RD8AG7010</t>
  </si>
  <si>
    <t xml:space="preserve">RED DER SEM  ALT  8 GALV 70 A 10 CM </t>
  </si>
  <si>
    <t>RD8AG7020</t>
  </si>
  <si>
    <t xml:space="preserve">RED DER SEM  ALT  8 GALV 70 A 20 CM </t>
  </si>
  <si>
    <t>RD8AG7030</t>
  </si>
  <si>
    <t xml:space="preserve">RED DER SEM  ALT  8 GALV 70 A 30 CM </t>
  </si>
  <si>
    <t>RD8AG7040</t>
  </si>
  <si>
    <t xml:space="preserve">RED DER SEM  ALT  8 GALV 70 A 40 CM </t>
  </si>
  <si>
    <t>RD8AG7050</t>
  </si>
  <si>
    <t xml:space="preserve">RED DER SEM  ALT  8 GALV 70 A 50 CM </t>
  </si>
  <si>
    <t>RD8AG7060</t>
  </si>
  <si>
    <t xml:space="preserve">RED DER SEM  ALT  8 GALV 70 A 60 CM </t>
  </si>
  <si>
    <t>RD8AG8010</t>
  </si>
  <si>
    <t xml:space="preserve">RED DER SEM  ALT  8 GALV 80 A 10 CM </t>
  </si>
  <si>
    <t>RD8AG8020</t>
  </si>
  <si>
    <t xml:space="preserve">RED DER SEM  ALT  8 GALV 80 A 20 CM </t>
  </si>
  <si>
    <t>RD8AG8030</t>
  </si>
  <si>
    <t xml:space="preserve">RED DER SEM  ALT  8 GALV 80 A 30 CM </t>
  </si>
  <si>
    <t>RD8AG8040</t>
  </si>
  <si>
    <t xml:space="preserve">RED DER SEM  ALT  8 GALV 80 A 40 CM </t>
  </si>
  <si>
    <t>RD8AG8050</t>
  </si>
  <si>
    <t xml:space="preserve">RED DER SEM  ALT  8 GALV 80 A 50 CM </t>
  </si>
  <si>
    <t>RD8AG8060</t>
  </si>
  <si>
    <t xml:space="preserve">RED DER SEM  ALT  8 GALV 80 A 60 CM </t>
  </si>
  <si>
    <t>RD8AG8070</t>
  </si>
  <si>
    <t xml:space="preserve">RED DER SEM  ALT  8 GALV 80 A 70 CM </t>
  </si>
  <si>
    <t>RD8AG9010</t>
  </si>
  <si>
    <t xml:space="preserve">RED DER SEM  ALT  8 GALV 90 A 10 CM </t>
  </si>
  <si>
    <t>RD8AG9020</t>
  </si>
  <si>
    <t xml:space="preserve">RED DER SEM  ALT  8 GALV 90 A 20 CM </t>
  </si>
  <si>
    <t>RD8AG9030</t>
  </si>
  <si>
    <t xml:space="preserve">RED DER SEM  ALT  8 GALV 90 A 30 CM </t>
  </si>
  <si>
    <t>RD8AG9040</t>
  </si>
  <si>
    <t xml:space="preserve">RED DER SEM  ALT  8 GALV 90 A 40 CM </t>
  </si>
  <si>
    <t>RD8AG9050</t>
  </si>
  <si>
    <t xml:space="preserve">RED DER SEM  ALT  8 GALV 90 A 50 CM </t>
  </si>
  <si>
    <t>RD8AG9060</t>
  </si>
  <si>
    <t xml:space="preserve">RED DER SEM  ALT  8 GALV 90 A 60 CM </t>
  </si>
  <si>
    <t>RD8AG9070</t>
  </si>
  <si>
    <t xml:space="preserve">RED DER SEM  ALT  8 GALV 90 A 70 CM </t>
  </si>
  <si>
    <t>RD8AG9080</t>
  </si>
  <si>
    <t xml:space="preserve">RED DER SEM  ALT  8 GALV 90 A 80 CM </t>
  </si>
  <si>
    <t>RCSAG05</t>
  </si>
  <si>
    <t>RED CONECTOR ESTANDAR  GALV   5 CM</t>
  </si>
  <si>
    <t>RCSAG10</t>
  </si>
  <si>
    <t>RED CONECTOR ESTANDAR  GALV 10 CM</t>
  </si>
  <si>
    <t>RCSAG15</t>
  </si>
  <si>
    <t>RED CONECTOR ESTANDAR  GALV 15 CM</t>
  </si>
  <si>
    <t>RCSAG20</t>
  </si>
  <si>
    <t>RED CONECTOR ESTANDAR  GALV 20 CM</t>
  </si>
  <si>
    <t>RCSAG30</t>
  </si>
  <si>
    <t>RED CONECTOR ESTANDAR  GALV 30 CM</t>
  </si>
  <si>
    <t>RCSAG40</t>
  </si>
  <si>
    <t>RED CONECTOR ESTANDAR  GALV 40 CM</t>
  </si>
  <si>
    <t>RCSAG50</t>
  </si>
  <si>
    <t>RED CONECTOR ESTANDAR  GALV 50 CM</t>
  </si>
  <si>
    <t>RCSAG60</t>
  </si>
  <si>
    <t>RED CONECTOR ESTANDAR  GALV 60 CM</t>
  </si>
  <si>
    <t>PT8AG10</t>
  </si>
  <si>
    <t>PLATINA TERM SEM  ALT 8   GALV 10 CM</t>
  </si>
  <si>
    <t>PT8AG20</t>
  </si>
  <si>
    <t>PLATINA TERM SEM  ALT 8   GALV 20 CM</t>
  </si>
  <si>
    <t>PT8AG30</t>
  </si>
  <si>
    <t>PLATINA TERM SEM  ALT 8   GALV 30 CM</t>
  </si>
  <si>
    <t>PT8AG40</t>
  </si>
  <si>
    <t>PLATINA TERM SEM  ALT 8   GALV 40 CM</t>
  </si>
  <si>
    <t>PT8AG50</t>
  </si>
  <si>
    <t>PLATINA TERM SEM  ALT 8   GALV 50 CM</t>
  </si>
  <si>
    <t>PT8AG60</t>
  </si>
  <si>
    <t>PLATINA TERM SEM  ALT 8   GALV 60 CM</t>
  </si>
  <si>
    <t>PT8AG70</t>
  </si>
  <si>
    <t>PLATINA TERM SEM  ALT 8   GALV 70 CM</t>
  </si>
  <si>
    <t>PT8AG80</t>
  </si>
  <si>
    <t>PLATINA TERM SEM  ALT 8   GALV 80 CM</t>
  </si>
  <si>
    <t>PT8AG90</t>
  </si>
  <si>
    <t>PLATINA TERM SEM  ALT 8   GALV 90 CM</t>
  </si>
  <si>
    <t>CPUSAG</t>
  </si>
  <si>
    <t>COMBO PLATINA UNION EST GALV         (dos platinas)</t>
  </si>
  <si>
    <t>PUSAGTI</t>
  </si>
  <si>
    <t>PLATINA UNION ESTANDAR TLLERIA INOX</t>
  </si>
  <si>
    <t>JESAG</t>
  </si>
  <si>
    <t>JUNTA EXPANSION ESTÁNDAR GALV     (pedir par)</t>
  </si>
  <si>
    <t>SC8PG15240</t>
  </si>
  <si>
    <t>SEPARACABLES SEM  ALT 8   PG 2.4 M</t>
  </si>
  <si>
    <t>SC8PG15300</t>
  </si>
  <si>
    <t>SEPARACABLES SEM  ALT 8   PG 3.0 M</t>
  </si>
  <si>
    <t>PSCPG</t>
  </si>
  <si>
    <t>PLATINA UNION SEPCABLE  PG</t>
  </si>
  <si>
    <t>SSC15PG</t>
  </si>
  <si>
    <t>SUJ SEPARACABLES ALT 15 MM PG  (pedir 3 por separaca)</t>
  </si>
  <si>
    <t>SPL8AG</t>
  </si>
  <si>
    <t>SOPORTE SUSP TIPO PLATINA SEM ALT 8 GALV (pedir par)</t>
  </si>
  <si>
    <t>S8AG</t>
  </si>
  <si>
    <t>SUJ TAPA BANDEJA SEM  ALT 8   GALV</t>
  </si>
  <si>
    <t>PU8AG</t>
  </si>
  <si>
    <t>PLATINA UNION SEM GALV</t>
  </si>
  <si>
    <r>
      <t xml:space="preserve">LOS PRECIOS </t>
    </r>
    <r>
      <rPr>
        <b/>
        <sz val="9"/>
        <rFont val="Arial"/>
        <family val="2"/>
      </rPr>
      <t>NO INCLUYEN EL IVA</t>
    </r>
    <r>
      <rPr>
        <sz val="9"/>
        <rFont val="Arial"/>
        <family val="2"/>
      </rPr>
      <t>, SE LIQUIDARÁ EL VIGENTE A LA FECHA DE FACTURACIÓN.</t>
    </r>
  </si>
  <si>
    <t>LISTA DE PRECIOS SUJETA  A  CAMBIOS SIN PREVIO AVISO</t>
  </si>
  <si>
    <t>MÁS INFORMACIÓN</t>
  </si>
  <si>
    <r>
      <t xml:space="preserve">MEDELLÍN / Fábrica
</t>
    </r>
    <r>
      <rPr>
        <sz val="9"/>
        <rFont val="Arial"/>
        <family val="2"/>
      </rPr>
      <t xml:space="preserve">Calle 86 N° 45 - 90 Itagüi        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
</t>
    </r>
    <r>
      <rPr>
        <sz val="9"/>
        <rFont val="Arial"/>
        <family val="2"/>
      </rPr>
      <t>PBX: +574 444 - 5011 Ext 118
FAX: +574 444 - 5011 Ext. 9
Celular:+57 314 833- 2013                                                                                                                              
Email: mecano@gonvarri.com</t>
    </r>
  </si>
  <si>
    <r>
      <t xml:space="preserve">BOGOTÁ </t>
    </r>
    <r>
      <rPr>
        <sz val="9"/>
        <rFont val="Arial"/>
        <family val="2"/>
      </rPr>
      <t xml:space="preserve">     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 xml:space="preserve">
Celular: +57 313 677- 9203                                                                                                                                                          
Email: mecanobogota@gonvarri.com</t>
    </r>
  </si>
  <si>
    <r>
      <t xml:space="preserve"> BARRANQUILLA                                                                                                                                                                                               
</t>
    </r>
    <r>
      <rPr>
        <sz val="9"/>
        <rFont val="Arial"/>
        <family val="2"/>
      </rPr>
      <t>Celulares: +57 320 617 - 5856
                    +57 310 438 - 3239                                                                                                                                                   
Email: mecanonorte@gonvarri.com</t>
    </r>
  </si>
  <si>
    <r>
      <t xml:space="preserve">CALI  Y  EJE CAFETERO                                                                                                                                                                                            
</t>
    </r>
    <r>
      <rPr>
        <sz val="9"/>
        <rFont val="Arial"/>
        <family val="2"/>
      </rPr>
      <t>Celular: +57 321 749 - 2980                                                                                                                                                   
Email: mecanooccidente@gonvarri.com</t>
    </r>
  </si>
  <si>
    <r>
      <t xml:space="preserve">SANTANDERES                                                                                                                                                                                               
</t>
    </r>
    <r>
      <rPr>
        <sz val="9"/>
        <rFont val="Arial"/>
        <family val="2"/>
      </rPr>
      <t>Celular: +57 314 617 - 0145                                                                                                                    
Email: mecanosantander@igonvarri.com</t>
    </r>
  </si>
  <si>
    <t>mecano@gonvarri.com</t>
  </si>
  <si>
    <t>www.mecano.co</t>
  </si>
  <si>
    <t>servicioalcliente.colombia@gonvarri.com</t>
  </si>
  <si>
    <t>REFERENCIA</t>
  </si>
  <si>
    <t>PRECIO 
UNIT</t>
  </si>
  <si>
    <t>PESO
UNIT</t>
  </si>
  <si>
    <r>
      <t xml:space="preserve">LISTA DE PRECIOS   BANDEJA SEMIPESADA ALT 8    </t>
    </r>
    <r>
      <rPr>
        <b/>
        <sz val="12"/>
        <color indexed="10"/>
        <rFont val="Arial"/>
        <family val="2"/>
      </rPr>
      <t xml:space="preserve">REV1 - 3 ABRIL 2024 </t>
    </r>
  </si>
  <si>
    <t xml:space="preserve">REFERENCIA 
</t>
  </si>
  <si>
    <t>TIPO ALM</t>
  </si>
  <si>
    <t>M</t>
  </si>
  <si>
    <t>O</t>
  </si>
  <si>
    <t>U</t>
  </si>
</sst>
</file>

<file path=xl/styles.xml><?xml version="1.0" encoding="utf-8"?>
<styleSheet xmlns="http://schemas.openxmlformats.org/spreadsheetml/2006/main">
  <numFmts count="11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&quot;$&quot;#,##0"/>
    <numFmt numFmtId="166" formatCode="_-[$$-240A]\ * #,##0_-;\-[$$-240A]\ * #,##0_-;_-[$$-240A]\ * &quot;-&quot;??_-;_-@_-"/>
    <numFmt numFmtId="167" formatCode="_-* #,##0.00_-;\-* #,##0.00_-;_-* &quot;-&quot;_-;_-@_-"/>
    <numFmt numFmtId="168" formatCode="_(&quot;$&quot;\ * #,##0.00_);_(&quot;$&quot;\ * \(#,##0.00\);_(&quot;$&quot;\ * &quot;-&quot;??_);_(@_)"/>
    <numFmt numFmtId="169" formatCode="0.000"/>
    <numFmt numFmtId="170" formatCode="_-[$€-2]* #,##0.00_-;\-[$€-2]* #,##0.00_-;_-[$€-2]* &quot;-&quot;??_-"/>
    <numFmt numFmtId="177" formatCode="0.00"/>
  </numFmts>
  <fonts count="59">
    <font>
      <sz val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5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u val="single"/>
      <sz val="11"/>
      <color indexed="39"/>
      <name val="Calibri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5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8"/>
      <name val="Cambria"/>
      <family val="2"/>
    </font>
    <font>
      <b/>
      <sz val="11"/>
      <name val="Arial"/>
      <family val="2"/>
    </font>
    <font>
      <u val="single"/>
      <sz val="10"/>
      <color indexed="39"/>
      <name val="Arial"/>
      <family val="2"/>
    </font>
    <font>
      <sz val="12"/>
      <color indexed="24"/>
      <name val="Arial"/>
      <family val="2"/>
    </font>
    <font>
      <i/>
      <sz val="8"/>
      <name val="Arial"/>
      <family val="2"/>
    </font>
    <font>
      <b/>
      <i/>
      <sz val="7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name val="ＭＳ Ｐゴシック"/>
      <family val="3"/>
    </font>
    <font>
      <sz val="10"/>
      <color theme="1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8"/>
      <color theme="1"/>
      <name val="Arial"/>
      <family val="0"/>
    </font>
    <font>
      <sz val="8"/>
      <color theme="0"/>
      <name val="Arial"/>
      <family val="0"/>
    </font>
    <font>
      <b/>
      <sz val="8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0"/>
      <name val="Arial"/>
      <family val="2"/>
    </font>
    <font>
      <sz val="8"/>
      <color rgb="FF0000CC"/>
      <name val="Arial"/>
      <family val="2"/>
    </font>
    <font>
      <b/>
      <sz val="8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4" applyNumberFormat="0" applyAlignment="0" applyProtection="0"/>
    <xf numFmtId="0" fontId="43" fillId="5" borderId="5" applyNumberFormat="0" applyAlignment="0" applyProtection="0"/>
    <xf numFmtId="0" fontId="44" fillId="5" borderId="4" applyNumberFormat="0" applyAlignment="0" applyProtection="0"/>
    <xf numFmtId="0" fontId="45" fillId="0" borderId="6" applyNumberFormat="0" applyFill="0" applyAlignment="0" applyProtection="0"/>
    <xf numFmtId="0" fontId="46" fillId="6" borderId="7" applyNumberFormat="0" applyAlignment="0" applyProtection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>
      <alignment/>
      <protection/>
    </xf>
    <xf numFmtId="0" fontId="52" fillId="25" borderId="0" applyNumberFormat="0" applyBorder="0" applyAlignment="0" applyProtection="0"/>
    <xf numFmtId="0" fontId="53" fillId="6" borderId="7" applyNumberFormat="0" applyAlignment="0" applyProtection="0"/>
    <xf numFmtId="168" fontId="0" fillId="0" borderId="0" applyFont="0" applyFill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49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0" fillId="32" borderId="9" applyNumberFormat="0" applyFont="0" applyAlignment="0" applyProtection="0"/>
    <xf numFmtId="0" fontId="50" fillId="0" borderId="0">
      <alignment/>
      <protection/>
    </xf>
    <xf numFmtId="0" fontId="23" fillId="0" borderId="0">
      <alignment/>
      <protection/>
    </xf>
    <xf numFmtId="0" fontId="56" fillId="0" borderId="0" applyNumberForma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23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0" fontId="29" fillId="0" borderId="0" applyFill="0" applyBorder="0" applyAlignment="0" applyProtection="0"/>
    <xf numFmtId="0" fontId="30" fillId="0" borderId="0">
      <alignment horizontal="left" vertical="top"/>
      <protection/>
    </xf>
    <xf numFmtId="170" fontId="0" fillId="0" borderId="0" applyFont="0" applyFill="0" applyBorder="0" applyAlignment="0" applyProtection="0"/>
    <xf numFmtId="0" fontId="31" fillId="0" borderId="0">
      <alignment horizontal="centerContinuous"/>
      <protection/>
    </xf>
    <xf numFmtId="2" fontId="29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0" fontId="29" fillId="0" borderId="0" applyFill="0" applyBorder="0" applyAlignment="0" applyProtection="0"/>
    <xf numFmtId="0" fontId="3" fillId="0" borderId="0" applyBorder="0">
      <alignment horizontal="center"/>
      <protection/>
    </xf>
    <xf numFmtId="0" fontId="27" fillId="0" borderId="0">
      <alignment horizontal="left" vertical="top"/>
      <protection/>
    </xf>
    <xf numFmtId="0" fontId="23" fillId="0" borderId="0">
      <alignment horizontal="left" vertical="top"/>
      <protection/>
    </xf>
    <xf numFmtId="0" fontId="8" fillId="0" borderId="0">
      <alignment horizontal="left" vertical="top"/>
      <protection/>
    </xf>
    <xf numFmtId="0" fontId="3" fillId="0" borderId="0">
      <alignment horizontal="left" vertical="top"/>
      <protection/>
    </xf>
    <xf numFmtId="0" fontId="34" fillId="0" borderId="0">
      <alignment/>
      <protection/>
    </xf>
    <xf numFmtId="0" fontId="50" fillId="0" borderId="0">
      <alignment/>
      <protection/>
    </xf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>
      <alignment/>
      <protection/>
    </xf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>
      <alignment/>
      <protection/>
    </xf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65" fontId="0" fillId="0" borderId="10" xfId="0" applyNumberFormat="1" applyFont="1" applyBorder="1" applyAlignment="1">
      <alignment horizontal="justify" vertical="center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1" fillId="0" borderId="0" xfId="0" applyFont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9" fontId="58" fillId="0" borderId="0" xfId="2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2" fontId="0" fillId="0" borderId="0" xfId="23" applyFont="1" applyFill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2" fontId="0" fillId="0" borderId="10" xfId="23" applyFont="1" applyFill="1" applyBorder="1" applyAlignment="1">
      <alignment horizontal="right" vertical="center"/>
    </xf>
    <xf numFmtId="42" fontId="3" fillId="0" borderId="10" xfId="23" applyFont="1" applyFill="1" applyBorder="1" applyAlignment="1">
      <alignment vertical="center" wrapText="1"/>
    </xf>
    <xf numFmtId="42" fontId="3" fillId="0" borderId="10" xfId="23" applyFont="1" applyFill="1" applyBorder="1" applyAlignment="1">
      <alignment horizontal="right" vertical="center"/>
    </xf>
    <xf numFmtId="4" fontId="51" fillId="0" borderId="0" xfId="0" applyNumberFormat="1" applyFont="1" applyAlignment="1">
      <alignment vertical="center"/>
    </xf>
    <xf numFmtId="167" fontId="0" fillId="0" borderId="0" xfId="24" applyNumberFormat="1" applyFont="1" applyFill="1" applyAlignment="1">
      <alignment vertical="center"/>
    </xf>
    <xf numFmtId="167" fontId="3" fillId="0" borderId="0" xfId="24" applyNumberFormat="1" applyFont="1" applyFill="1" applyAlignment="1">
      <alignment vertical="top" wrapText="1"/>
    </xf>
    <xf numFmtId="0" fontId="0" fillId="0" borderId="0" xfId="0" applyAlignment="1">
      <alignment wrapText="1"/>
    </xf>
    <xf numFmtId="42" fontId="57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6" fillId="0" borderId="0" xfId="22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</cellXfs>
  <cellStyles count="1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" xfId="21"/>
    <cellStyle name="Hyperlink" xfId="22"/>
    <cellStyle name="Currency [0]" xfId="23"/>
    <cellStyle name="Comma [0]" xfId="24"/>
    <cellStyle name="Head 1" xfId="25"/>
    <cellStyle name="Head 2" xfId="26"/>
    <cellStyle name="Head 3" xfId="27"/>
    <cellStyle name="Head 4" xfId="28"/>
    <cellStyle name="Bueno" xfId="29"/>
    <cellStyle name="Incorrecto" xfId="30"/>
    <cellStyle name="Entrada" xfId="31"/>
    <cellStyle name="Salida" xfId="32"/>
    <cellStyle name="Cálculo" xfId="33"/>
    <cellStyle name="Celda vinculada" xfId="34"/>
    <cellStyle name="Celda de comprobación" xfId="35"/>
    <cellStyle name="Warning Text" xfId="36"/>
    <cellStyle name="Texto explicativo" xfId="37"/>
    <cellStyle name="Total" xfId="38"/>
    <cellStyle name="Énfasis1" xfId="39"/>
    <cellStyle name="20% - Énfasis1" xfId="40"/>
    <cellStyle name="40% - Énfasis1" xfId="41"/>
    <cellStyle name="Énfasis2" xfId="42"/>
    <cellStyle name="20% - Énfasis2" xfId="43"/>
    <cellStyle name="40% - Énfasis2" xfId="44"/>
    <cellStyle name="Énfasis3" xfId="45"/>
    <cellStyle name="20% - Énfasis3" xfId="46"/>
    <cellStyle name="40% - Énfasis3" xfId="47"/>
    <cellStyle name="Énfasis4" xfId="48"/>
    <cellStyle name="20% - Énfasis4" xfId="49"/>
    <cellStyle name="40% - Énfasis4" xfId="50"/>
    <cellStyle name="Énfasis5" xfId="51"/>
    <cellStyle name="20% - Énfasis5" xfId="52"/>
    <cellStyle name="40% - Énfasis5" xfId="53"/>
    <cellStyle name="Énfasis6" xfId="54"/>
    <cellStyle name="20% - Énfasis6" xfId="55"/>
    <cellStyle name="40% - Énfasis6" xfId="56"/>
    <cellStyle name="Normal 8" xfId="57"/>
    <cellStyle name="60% - Énfasis3 2" xfId="58"/>
    <cellStyle name="Celda de comprobación 2" xfId="59"/>
    <cellStyle name="Moneda 6" xfId="60"/>
    <cellStyle name="Normal 2 3" xfId="61"/>
    <cellStyle name="Porcentaje 5" xfId="62"/>
    <cellStyle name="Título 4" xfId="63"/>
    <cellStyle name="Título 12" xfId="64"/>
    <cellStyle name="Título 41" xfId="65"/>
    <cellStyle name="Título 50" xfId="66"/>
    <cellStyle name="Título 23" xfId="67"/>
    <cellStyle name="Título 5" xfId="68"/>
    <cellStyle name="Neutral 2" xfId="69"/>
    <cellStyle name="Título 53" xfId="70"/>
    <cellStyle name="Título 57" xfId="71"/>
    <cellStyle name="Título 55" xfId="72"/>
    <cellStyle name="Título 20" xfId="73"/>
    <cellStyle name="60% - Énfasis1 2" xfId="74"/>
    <cellStyle name="Título 56" xfId="75"/>
    <cellStyle name="Título 36" xfId="76"/>
    <cellStyle name="60% - Énfasis2 2" xfId="77"/>
    <cellStyle name="Título 11" xfId="78"/>
    <cellStyle name="60% - Énfasis3 3" xfId="79"/>
    <cellStyle name="Título 22" xfId="80"/>
    <cellStyle name="Título 33" xfId="81"/>
    <cellStyle name="60% - Énfasis4 2" xfId="82"/>
    <cellStyle name="60% - Énfasis5 2" xfId="83"/>
    <cellStyle name="Título 26" xfId="84"/>
    <cellStyle name="Título 28" xfId="85"/>
    <cellStyle name="60% - Énfasis6 2" xfId="86"/>
    <cellStyle name="Normal 3" xfId="87"/>
    <cellStyle name="Notas 2" xfId="88"/>
    <cellStyle name="Normal 2 124" xfId="89"/>
    <cellStyle name="Normal 2 2" xfId="90"/>
    <cellStyle name="Hipervínculo 2" xfId="91"/>
    <cellStyle name="Millares 4" xfId="92"/>
    <cellStyle name="Moneda 2" xfId="93"/>
    <cellStyle name="Normal 2 118 2" xfId="94"/>
    <cellStyle name="Millares 3" xfId="95"/>
    <cellStyle name="Normal 4" xfId="96"/>
    <cellStyle name="Normal 5" xfId="97"/>
    <cellStyle name="Moneda 2 2" xfId="98"/>
    <cellStyle name="Porcentaje 2" xfId="99"/>
    <cellStyle name="Porcentual 2" xfId="100"/>
    <cellStyle name="Moneda 3" xfId="101"/>
    <cellStyle name="Moneda 3 2" xfId="102"/>
    <cellStyle name="Legal 8? x 14 in" xfId="103"/>
    <cellStyle name="Porcentual 3" xfId="104"/>
    <cellStyle name="DATE" xfId="105"/>
    <cellStyle name="Ecuación" xfId="106"/>
    <cellStyle name="Euro" xfId="107"/>
    <cellStyle name="FIGURA" xfId="108"/>
    <cellStyle name="FIXED" xfId="109"/>
    <cellStyle name="HEADING1" xfId="110"/>
    <cellStyle name="HEADING2" xfId="111"/>
    <cellStyle name="Millares 2" xfId="112"/>
    <cellStyle name="Percent_FORM22" xfId="113"/>
    <cellStyle name="Tit. tabla" xfId="114"/>
    <cellStyle name="TITULO 1" xfId="115"/>
    <cellStyle name="TITULO 2" xfId="116"/>
    <cellStyle name="TITULO 3" xfId="117"/>
    <cellStyle name="Viñeta" xfId="118"/>
    <cellStyle name="標準_PID-4" xfId="119"/>
    <cellStyle name="Normal 6" xfId="120"/>
    <cellStyle name="Porcentaje 3" xfId="121"/>
    <cellStyle name="Moneda 4" xfId="122"/>
    <cellStyle name="Normal 7" xfId="123"/>
    <cellStyle name="Porcentaje 4" xfId="124"/>
    <cellStyle name="Moneda 5" xfId="125"/>
    <cellStyle name="Normal 2 124 2" xfId="126"/>
    <cellStyle name="Moneda 3 3" xfId="127"/>
    <cellStyle name="Moneda 4 2" xfId="128"/>
    <cellStyle name="Moneda 5 2" xfId="129"/>
    <cellStyle name="Normal 3 2" xfId="130"/>
    <cellStyle name="Normal 5 2" xfId="131"/>
    <cellStyle name="Normal 6 2" xfId="132"/>
    <cellStyle name="Normal 7 2" xfId="133"/>
    <cellStyle name="Notas 2 2" xfId="134"/>
    <cellStyle name="Porcentaje 2 2" xfId="135"/>
    <cellStyle name="Porcentaje 3 2" xfId="136"/>
    <cellStyle name="Porcentaje 4 2" xfId="137"/>
    <cellStyle name="Normal 16" xfId="138"/>
    <cellStyle name="Normal 27" xfId="139"/>
    <cellStyle name="Normal 33" xfId="140"/>
    <cellStyle name="Normal 31" xfId="141"/>
    <cellStyle name="Normal 37" xfId="142"/>
    <cellStyle name="Normal 28" xfId="143"/>
    <cellStyle name="Normal 40" xfId="144"/>
    <cellStyle name="Normal 34" xfId="145"/>
    <cellStyle name="Normal 30" xfId="146"/>
    <cellStyle name="Normal 41" xfId="147"/>
    <cellStyle name="Normal 35" xfId="148"/>
    <cellStyle name="Normal 55" xfId="149"/>
    <cellStyle name="Normal 19" xfId="150"/>
    <cellStyle name="Normal 59" xfId="151"/>
    <cellStyle name="Normal 25" xfId="152"/>
    <cellStyle name="Normal 42" xfId="153"/>
    <cellStyle name="Normal 45" xfId="154"/>
    <cellStyle name="Normal 61" xfId="155"/>
    <cellStyle name="Normal 63" xfId="156"/>
    <cellStyle name="Normal 43" xfId="157"/>
    <cellStyle name="Normal 46" xfId="158"/>
    <cellStyle name="Normal 44" xfId="159"/>
    <cellStyle name="Normal 64" xfId="160"/>
    <cellStyle name="Título 16" xfId="161"/>
    <cellStyle name="Título 45" xfId="162"/>
    <cellStyle name="Título 18" xfId="163"/>
    <cellStyle name="Título 47" xfId="164"/>
    <cellStyle name="Título 9" xfId="165"/>
    <cellStyle name="Título 25" xfId="166"/>
    <cellStyle name="Título 37" xfId="167"/>
    <cellStyle name="Título 8" xfId="168"/>
    <cellStyle name="Título 24" xfId="169"/>
    <cellStyle name="Título 32" xfId="170"/>
    <cellStyle name="Título 48" xfId="171"/>
    <cellStyle name="Título 14" xfId="172"/>
    <cellStyle name="Título 51" xfId="173"/>
    <cellStyle name="Título 7" xfId="174"/>
    <cellStyle name="Título 6" xfId="175"/>
    <cellStyle name="Título 31" xfId="176"/>
    <cellStyle name="Título 60" xfId="177"/>
    <cellStyle name="Título 44" xfId="178"/>
    <cellStyle name="Título 13" xfId="179"/>
    <cellStyle name="Título 59" xfId="180"/>
    <cellStyle name="Título 15" xfId="181"/>
    <cellStyle name="Título 21" xfId="182"/>
    <cellStyle name="Título 30" xfId="183"/>
    <cellStyle name="Título 42" xfId="184"/>
    <cellStyle name="Título 10" xfId="185"/>
    <cellStyle name="Título 29" xfId="186"/>
    <cellStyle name="Título 17" xfId="187"/>
    <cellStyle name="Título 54" xfId="188"/>
    <cellStyle name="Título 35" xfId="189"/>
    <cellStyle name="Título 19" xfId="190"/>
    <cellStyle name="Título 52" xfId="191"/>
    <cellStyle name="Título 46" xfId="192"/>
    <cellStyle name="Título 34" xfId="193"/>
    <cellStyle name="Título 39" xfId="194"/>
    <cellStyle name="Título 27" xfId="195"/>
    <cellStyle name="Título 43" xfId="196"/>
    <cellStyle name="Título 58" xfId="197"/>
    <cellStyle name="Título 38" xfId="198"/>
    <cellStyle name="Título 40" xfId="199"/>
    <cellStyle name="Título 49" xfId="2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cid:image002.jpg@01D5E342.65B49D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1285875</xdr:colOff>
      <xdr:row>0</xdr:row>
      <xdr:rowOff>0</xdr:rowOff>
    </xdr:to>
    <xdr:pic>
      <xdr:nvPicPr>
        <xdr:cNvPr id="1" name="Picture 110" descr="Logotipo Industrias CENO Nuevo fra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2457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76200</xdr:rowOff>
    </xdr:from>
    <xdr:to>
      <xdr:col>1</xdr:col>
      <xdr:colOff>1133475</xdr:colOff>
      <xdr:row>0</xdr:row>
      <xdr:rowOff>723900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76200"/>
          <a:ext cx="1533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2638425</xdr:colOff>
      <xdr:row>0</xdr:row>
      <xdr:rowOff>47625</xdr:rowOff>
    </xdr:from>
    <xdr:to>
      <xdr:col>5</xdr:col>
      <xdr:colOff>0</xdr:colOff>
      <xdr:row>0</xdr:row>
      <xdr:rowOff>685800</xdr:rowOff>
    </xdr:to>
    <xdr:pic>
      <xdr:nvPicPr>
        <xdr:cNvPr id="3" name="Imagen 1" descr="Mecano _logo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4267200" y="47625"/>
          <a:ext cx="1647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Precio_Bandeja8" displayName="Precio_Bandeja8" ref="A1:D336" comment="" totalsRowShown="0">
  <autoFilter ref="A1:D336"/>
  <tableColumns count="4">
    <tableColumn id="1" name="REFERENCIA"/>
    <tableColumn id="2" name="DESCRIPCIÓN"/>
    <tableColumn id="3" name="PRECIO _x000A_UNIT"/>
    <tableColumn id="4" name="PESO_x000A_UNI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cano@gonvarri.com" TargetMode="External" /><Relationship Id="rId2" Type="http://schemas.openxmlformats.org/officeDocument/2006/relationships/hyperlink" Target="http://www.mecano.co/" TargetMode="External" /><Relationship Id="rId3" Type="http://schemas.openxmlformats.org/officeDocument/2006/relationships/hyperlink" Target="mailto:servicioalcliente.colombia@gonvarri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3"/>
  <sheetViews>
    <sheetView tabSelected="1" zoomScale="110" zoomScaleNormal="110" workbookViewId="0" topLeftCell="A1">
      <pane xSplit="6" ySplit="4" topLeftCell="G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J3" sqref="J3"/>
    </sheetView>
  </sheetViews>
  <sheetFormatPr defaultColWidth="12" defaultRowHeight="11.25"/>
  <cols>
    <col min="1" max="1" width="8" style="6" customWidth="1"/>
    <col min="2" max="2" width="20.5" style="6" customWidth="1"/>
    <col min="3" max="3" width="51" style="4" customWidth="1"/>
    <col min="4" max="4" width="15.16015625" style="4" customWidth="1"/>
    <col min="5" max="5" width="8.83203125" style="7" customWidth="1"/>
    <col min="6" max="6" width="4.33203125" style="4" customWidth="1"/>
    <col min="7" max="7" width="14.5" style="6" customWidth="1"/>
    <col min="8" max="8" width="6.66015625" style="6" customWidth="1"/>
    <col min="9" max="23" width="10.83203125" style="6" customWidth="1"/>
    <col min="24" max="16384" width="12" style="4" customWidth="1"/>
  </cols>
  <sheetData>
    <row r="1" spans="1:5" ht="60" customHeight="1">
      <c r="A1" s="38"/>
      <c r="B1" s="38"/>
      <c r="C1" s="38"/>
      <c r="D1" s="38"/>
      <c r="E1" s="38"/>
    </row>
    <row r="2" spans="1:5" ht="15" customHeight="1">
      <c r="A2" s="39" t="s">
        <v>697</v>
      </c>
      <c r="B2" s="39"/>
      <c r="C2" s="39"/>
      <c r="D2" s="39"/>
      <c r="E2" s="39"/>
    </row>
    <row r="4" spans="1:23" s="3" customFormat="1" ht="37.5" customHeight="1">
      <c r="A4" s="14" t="s">
        <v>0</v>
      </c>
      <c r="B4" s="47" t="s">
        <v>698</v>
      </c>
      <c r="C4" s="14" t="s">
        <v>1</v>
      </c>
      <c r="D4" s="15" t="s">
        <v>2</v>
      </c>
      <c r="E4" s="26" t="s">
        <v>3</v>
      </c>
      <c r="G4" s="14" t="s">
        <v>4</v>
      </c>
      <c r="H4" s="14" t="s">
        <v>699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11.25" customHeight="1">
      <c r="A5" s="9">
        <v>1</v>
      </c>
      <c r="B5" s="9" t="s">
        <v>5</v>
      </c>
      <c r="C5" s="5" t="s">
        <v>6</v>
      </c>
      <c r="D5" s="27">
        <v>135840</v>
      </c>
      <c r="E5" s="8">
        <v>6.85</v>
      </c>
      <c r="F5" s="31"/>
      <c r="G5" s="16" t="s">
        <v>5</v>
      </c>
      <c r="H5" s="16" t="s">
        <v>700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11.25" customHeight="1">
      <c r="A6" s="9">
        <f>A5+1</f>
        <v>2</v>
      </c>
      <c r="B6" s="9" t="s">
        <v>7</v>
      </c>
      <c r="C6" s="5" t="s">
        <v>8</v>
      </c>
      <c r="D6" s="27">
        <v>143448</v>
      </c>
      <c r="E6" s="8">
        <v>7.7504</v>
      </c>
      <c r="F6" s="31"/>
      <c r="G6" s="16" t="s">
        <v>7</v>
      </c>
      <c r="H6" s="16" t="s">
        <v>700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11.25" customHeight="1">
      <c r="A7" s="9">
        <f aca="true" t="shared" si="0" ref="A7:A13">A6+1</f>
        <v>3</v>
      </c>
      <c r="B7" s="9" t="s">
        <v>9</v>
      </c>
      <c r="C7" s="5" t="s">
        <v>10</v>
      </c>
      <c r="D7" s="27">
        <v>155091</v>
      </c>
      <c r="E7" s="8">
        <v>8.288</v>
      </c>
      <c r="F7" s="31"/>
      <c r="G7" s="16" t="s">
        <v>9</v>
      </c>
      <c r="H7" s="16" t="s">
        <v>700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ht="11.25" customHeight="1">
      <c r="A8" s="9">
        <f t="shared" si="0"/>
        <v>4</v>
      </c>
      <c r="B8" s="9" t="s">
        <v>11</v>
      </c>
      <c r="C8" s="5" t="s">
        <v>12</v>
      </c>
      <c r="D8" s="27">
        <v>166734</v>
      </c>
      <c r="E8" s="8">
        <v>9.004</v>
      </c>
      <c r="F8" s="31"/>
      <c r="G8" s="16" t="s">
        <v>11</v>
      </c>
      <c r="H8" s="16" t="s">
        <v>700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11.25" customHeight="1">
      <c r="A9" s="9">
        <f t="shared" si="0"/>
        <v>5</v>
      </c>
      <c r="B9" s="9" t="s">
        <v>13</v>
      </c>
      <c r="C9" s="5" t="s">
        <v>14</v>
      </c>
      <c r="D9" s="27">
        <v>178377</v>
      </c>
      <c r="E9" s="8">
        <v>9.732</v>
      </c>
      <c r="F9" s="31"/>
      <c r="G9" s="16" t="s">
        <v>13</v>
      </c>
      <c r="H9" s="16" t="s">
        <v>700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ht="11.25" customHeight="1">
      <c r="A10" s="9">
        <f t="shared" si="0"/>
        <v>6</v>
      </c>
      <c r="B10" s="9" t="s">
        <v>15</v>
      </c>
      <c r="C10" s="5" t="s">
        <v>16</v>
      </c>
      <c r="D10" s="27">
        <v>190020</v>
      </c>
      <c r="E10" s="8">
        <v>10.449</v>
      </c>
      <c r="F10" s="31"/>
      <c r="G10" s="16" t="s">
        <v>15</v>
      </c>
      <c r="H10" s="16" t="s">
        <v>700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11.25" customHeight="1">
      <c r="A11" s="9">
        <f t="shared" si="0"/>
        <v>7</v>
      </c>
      <c r="B11" s="9" t="s">
        <v>17</v>
      </c>
      <c r="C11" s="5" t="s">
        <v>18</v>
      </c>
      <c r="D11" s="27">
        <v>201664</v>
      </c>
      <c r="E11" s="8">
        <v>11.29</v>
      </c>
      <c r="F11" s="31"/>
      <c r="G11" s="16" t="s">
        <v>17</v>
      </c>
      <c r="H11" s="16" t="s">
        <v>700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 ht="11.25" customHeight="1">
      <c r="A12" s="9">
        <f t="shared" si="0"/>
        <v>8</v>
      </c>
      <c r="B12" s="9" t="s">
        <v>19</v>
      </c>
      <c r="C12" s="5" t="s">
        <v>20</v>
      </c>
      <c r="D12" s="27">
        <v>214218</v>
      </c>
      <c r="E12" s="8">
        <v>11.94</v>
      </c>
      <c r="F12" s="31"/>
      <c r="G12" s="16" t="s">
        <v>19</v>
      </c>
      <c r="H12" s="16" t="s">
        <v>700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ht="11.25" customHeight="1">
      <c r="A13" s="9">
        <f t="shared" si="0"/>
        <v>9</v>
      </c>
      <c r="B13" s="9" t="s">
        <v>21</v>
      </c>
      <c r="C13" s="5" t="s">
        <v>22</v>
      </c>
      <c r="D13" s="27">
        <v>227058</v>
      </c>
      <c r="E13" s="8">
        <v>12.622</v>
      </c>
      <c r="F13" s="31"/>
      <c r="G13" s="16" t="s">
        <v>21</v>
      </c>
      <c r="H13" s="16" t="s">
        <v>700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s="3" customFormat="1" ht="24" customHeight="1">
      <c r="A14" s="2"/>
      <c r="B14" s="36" t="s">
        <v>23</v>
      </c>
      <c r="C14" s="37"/>
      <c r="D14" s="28"/>
      <c r="E14" s="8"/>
      <c r="F14" s="32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ht="11.25" customHeight="1">
      <c r="A15" s="9">
        <f>A13+1</f>
        <v>10</v>
      </c>
      <c r="B15" s="9" t="s">
        <v>24</v>
      </c>
      <c r="C15" s="1" t="s">
        <v>25</v>
      </c>
      <c r="D15" s="27">
        <v>163643</v>
      </c>
      <c r="E15" s="8">
        <v>8.6859</v>
      </c>
      <c r="F15" s="31"/>
      <c r="G15" s="16" t="s">
        <v>24</v>
      </c>
      <c r="H15" s="16" t="s">
        <v>700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3" ht="11.25" customHeight="1">
      <c r="A16" s="9">
        <f aca="true" t="shared" si="1" ref="A16:A23">A15+1</f>
        <v>11</v>
      </c>
      <c r="B16" s="9" t="s">
        <v>26</v>
      </c>
      <c r="C16" s="1" t="s">
        <v>27</v>
      </c>
      <c r="D16" s="27">
        <v>176684</v>
      </c>
      <c r="E16" s="8">
        <v>9.911</v>
      </c>
      <c r="F16" s="31"/>
      <c r="G16" s="16" t="s">
        <v>26</v>
      </c>
      <c r="H16" s="16" t="s">
        <v>700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3" ht="11.25" customHeight="1">
      <c r="A17" s="9">
        <f t="shared" si="1"/>
        <v>12</v>
      </c>
      <c r="B17" s="9" t="s">
        <v>28</v>
      </c>
      <c r="C17" s="1" t="s">
        <v>29</v>
      </c>
      <c r="D17" s="27">
        <v>196644</v>
      </c>
      <c r="E17" s="8">
        <v>11.136</v>
      </c>
      <c r="F17" s="31"/>
      <c r="G17" s="16" t="s">
        <v>28</v>
      </c>
      <c r="H17" s="16" t="s">
        <v>700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 ht="11.25" customHeight="1">
      <c r="A18" s="9">
        <f t="shared" si="1"/>
        <v>13</v>
      </c>
      <c r="B18" s="9" t="s">
        <v>30</v>
      </c>
      <c r="C18" s="5" t="s">
        <v>31</v>
      </c>
      <c r="D18" s="27">
        <v>216604</v>
      </c>
      <c r="E18" s="8">
        <v>12.3611</v>
      </c>
      <c r="F18" s="31"/>
      <c r="G18" s="16" t="s">
        <v>30</v>
      </c>
      <c r="H18" s="16" t="s">
        <v>700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3" ht="11.25" customHeight="1">
      <c r="A19" s="9">
        <f t="shared" si="1"/>
        <v>14</v>
      </c>
      <c r="B19" s="9" t="s">
        <v>32</v>
      </c>
      <c r="C19" s="1" t="s">
        <v>33</v>
      </c>
      <c r="D19" s="27">
        <v>236564</v>
      </c>
      <c r="E19" s="8">
        <v>13.5862</v>
      </c>
      <c r="F19" s="31"/>
      <c r="G19" s="16" t="s">
        <v>32</v>
      </c>
      <c r="H19" s="16" t="s">
        <v>700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3" ht="11.25" customHeight="1">
      <c r="A20" s="9">
        <f t="shared" si="1"/>
        <v>15</v>
      </c>
      <c r="B20" s="9" t="s">
        <v>34</v>
      </c>
      <c r="C20" s="1" t="s">
        <v>35</v>
      </c>
      <c r="D20" s="27">
        <v>256523</v>
      </c>
      <c r="E20" s="8">
        <v>14.8112</v>
      </c>
      <c r="F20" s="31"/>
      <c r="G20" s="16" t="s">
        <v>34</v>
      </c>
      <c r="H20" s="16" t="s">
        <v>700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23" ht="11.25" customHeight="1">
      <c r="A21" s="9">
        <f t="shared" si="1"/>
        <v>16</v>
      </c>
      <c r="B21" s="9" t="s">
        <v>36</v>
      </c>
      <c r="C21" s="1" t="s">
        <v>37</v>
      </c>
      <c r="D21" s="27">
        <v>276483</v>
      </c>
      <c r="E21" s="8">
        <v>18.7919</v>
      </c>
      <c r="F21" s="31"/>
      <c r="G21" s="16" t="s">
        <v>36</v>
      </c>
      <c r="H21" s="16" t="s">
        <v>700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3" ht="11.25" customHeight="1">
      <c r="A22" s="9">
        <f t="shared" si="1"/>
        <v>17</v>
      </c>
      <c r="B22" s="9" t="s">
        <v>38</v>
      </c>
      <c r="C22" s="1" t="s">
        <v>39</v>
      </c>
      <c r="D22" s="27">
        <v>296443</v>
      </c>
      <c r="E22" s="8">
        <v>18.7919</v>
      </c>
      <c r="F22" s="31"/>
      <c r="G22" s="16" t="s">
        <v>38</v>
      </c>
      <c r="H22" s="16" t="s">
        <v>700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3" ht="11.25" customHeight="1">
      <c r="A23" s="9">
        <f t="shared" si="1"/>
        <v>18</v>
      </c>
      <c r="B23" s="9" t="s">
        <v>40</v>
      </c>
      <c r="C23" s="1" t="s">
        <v>41</v>
      </c>
      <c r="D23" s="27">
        <v>316876</v>
      </c>
      <c r="E23" s="8">
        <v>17.8360337</v>
      </c>
      <c r="F23" s="31"/>
      <c r="G23" s="16" t="s">
        <v>40</v>
      </c>
      <c r="H23" s="16" t="s">
        <v>701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s="3" customFormat="1" ht="24" customHeight="1">
      <c r="A24" s="2"/>
      <c r="B24" s="36" t="s">
        <v>23</v>
      </c>
      <c r="C24" s="37"/>
      <c r="D24" s="28"/>
      <c r="E24" s="8"/>
      <c r="F24" s="32"/>
      <c r="G24" s="16"/>
      <c r="H24" s="16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ht="11.25" customHeight="1">
      <c r="A25" s="9">
        <f>A23+1</f>
        <v>19</v>
      </c>
      <c r="B25" s="9" t="s">
        <v>42</v>
      </c>
      <c r="C25" s="5" t="s">
        <v>43</v>
      </c>
      <c r="D25" s="27">
        <v>171037</v>
      </c>
      <c r="E25" s="8">
        <v>8.2336728</v>
      </c>
      <c r="F25" s="31"/>
      <c r="G25" s="16" t="s">
        <v>42</v>
      </c>
      <c r="H25" s="16" t="s">
        <v>700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3" ht="11.25" customHeight="1">
      <c r="A26" s="9">
        <f>A25+1</f>
        <v>20</v>
      </c>
      <c r="B26" s="9" t="s">
        <v>44</v>
      </c>
      <c r="C26" s="5" t="s">
        <v>45</v>
      </c>
      <c r="D26" s="27">
        <v>180819</v>
      </c>
      <c r="E26" s="8">
        <v>9.2545647</v>
      </c>
      <c r="F26" s="31"/>
      <c r="G26" s="16" t="s">
        <v>44</v>
      </c>
      <c r="H26" s="16" t="s">
        <v>700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 ht="11.25" customHeight="1">
      <c r="A27" s="9">
        <f aca="true" t="shared" si="2" ref="A27:A32">A26+1</f>
        <v>21</v>
      </c>
      <c r="B27" s="9" t="s">
        <v>46</v>
      </c>
      <c r="C27" s="5" t="s">
        <v>47</v>
      </c>
      <c r="D27" s="27">
        <v>195788</v>
      </c>
      <c r="E27" s="8">
        <v>10.2754566</v>
      </c>
      <c r="F27" s="31"/>
      <c r="G27" s="16" t="s">
        <v>46</v>
      </c>
      <c r="H27" s="16" t="s">
        <v>700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ht="11.25" customHeight="1">
      <c r="A28" s="9">
        <f t="shared" si="2"/>
        <v>22</v>
      </c>
      <c r="B28" s="9" t="s">
        <v>48</v>
      </c>
      <c r="C28" s="5" t="s">
        <v>49</v>
      </c>
      <c r="D28" s="27">
        <v>210758</v>
      </c>
      <c r="E28" s="8">
        <v>11.2963485</v>
      </c>
      <c r="F28" s="31"/>
      <c r="G28" s="16" t="s">
        <v>48</v>
      </c>
      <c r="H28" s="16" t="s">
        <v>700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1.25" customHeight="1">
      <c r="A29" s="9">
        <f t="shared" si="2"/>
        <v>23</v>
      </c>
      <c r="B29" s="9" t="s">
        <v>50</v>
      </c>
      <c r="C29" s="5" t="s">
        <v>51</v>
      </c>
      <c r="D29" s="27">
        <v>225728</v>
      </c>
      <c r="E29" s="8">
        <v>12.3172403</v>
      </c>
      <c r="F29" s="31"/>
      <c r="G29" s="16" t="s">
        <v>50</v>
      </c>
      <c r="H29" s="16" t="s">
        <v>700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ht="11.25" customHeight="1">
      <c r="A30" s="9">
        <f t="shared" si="2"/>
        <v>24</v>
      </c>
      <c r="B30" s="9" t="s">
        <v>52</v>
      </c>
      <c r="C30" s="5" t="s">
        <v>53</v>
      </c>
      <c r="D30" s="27">
        <v>240698</v>
      </c>
      <c r="E30" s="8">
        <v>13.3381322</v>
      </c>
      <c r="F30" s="31"/>
      <c r="G30" s="16" t="s">
        <v>52</v>
      </c>
      <c r="H30" s="16" t="s">
        <v>700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 ht="11.25" customHeight="1">
      <c r="A31" s="9">
        <f t="shared" si="2"/>
        <v>25</v>
      </c>
      <c r="B31" s="9" t="s">
        <v>54</v>
      </c>
      <c r="C31" s="5" t="s">
        <v>55</v>
      </c>
      <c r="D31" s="27">
        <v>255668</v>
      </c>
      <c r="E31" s="8">
        <v>14.3590241</v>
      </c>
      <c r="F31" s="31"/>
      <c r="G31" s="16" t="s">
        <v>54</v>
      </c>
      <c r="H31" s="16" t="s">
        <v>700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1.25" customHeight="1">
      <c r="A32" s="9">
        <f t="shared" si="2"/>
        <v>26</v>
      </c>
      <c r="B32" s="9" t="s">
        <v>56</v>
      </c>
      <c r="C32" s="5" t="s">
        <v>57</v>
      </c>
      <c r="D32" s="27">
        <v>271682</v>
      </c>
      <c r="E32" s="8">
        <v>15.3799161</v>
      </c>
      <c r="F32" s="31"/>
      <c r="G32" s="16" t="e">
        <v>#N/A</v>
      </c>
      <c r="H32" s="16" t="e">
        <v>#N/A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1.25" customHeight="1">
      <c r="A33" s="9">
        <f>A32+1</f>
        <v>27</v>
      </c>
      <c r="B33" s="9" t="s">
        <v>58</v>
      </c>
      <c r="C33" s="5" t="s">
        <v>59</v>
      </c>
      <c r="D33" s="27">
        <v>288191</v>
      </c>
      <c r="E33" s="8">
        <v>16.400808</v>
      </c>
      <c r="F33" s="31"/>
      <c r="G33" s="16" t="e">
        <v>#N/A</v>
      </c>
      <c r="H33" s="16" t="e">
        <v>#N/A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s="3" customFormat="1" ht="24" customHeight="1">
      <c r="A34" s="2"/>
      <c r="B34" s="36" t="s">
        <v>23</v>
      </c>
      <c r="C34" s="37"/>
      <c r="D34" s="28"/>
      <c r="E34" s="8"/>
      <c r="F34" s="32"/>
      <c r="G34" s="16"/>
      <c r="H34" s="16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ht="11.25" customHeight="1">
      <c r="A35" s="9">
        <f>A33+1</f>
        <v>28</v>
      </c>
      <c r="B35" s="9" t="s">
        <v>60</v>
      </c>
      <c r="C35" s="5" t="s">
        <v>61</v>
      </c>
      <c r="D35" s="27">
        <v>72231</v>
      </c>
      <c r="E35" s="8">
        <v>2.3386</v>
      </c>
      <c r="F35" s="31"/>
      <c r="G35" s="16" t="s">
        <v>60</v>
      </c>
      <c r="H35" s="16" t="s">
        <v>700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ht="11.25" customHeight="1">
      <c r="A36" s="9">
        <f aca="true" t="shared" si="3" ref="A36:A43">A35+1</f>
        <v>29</v>
      </c>
      <c r="B36" s="9" t="s">
        <v>62</v>
      </c>
      <c r="C36" s="1" t="s">
        <v>63</v>
      </c>
      <c r="D36" s="27">
        <v>79987</v>
      </c>
      <c r="E36" s="8">
        <v>2.812</v>
      </c>
      <c r="F36" s="31"/>
      <c r="G36" s="16" t="s">
        <v>62</v>
      </c>
      <c r="H36" s="16" t="s">
        <v>700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ht="11.25" customHeight="1">
      <c r="A37" s="9">
        <f t="shared" si="3"/>
        <v>30</v>
      </c>
      <c r="B37" s="9" t="s">
        <v>64</v>
      </c>
      <c r="C37" s="1" t="s">
        <v>65</v>
      </c>
      <c r="D37" s="27">
        <v>87743</v>
      </c>
      <c r="E37" s="8">
        <v>3.2854</v>
      </c>
      <c r="F37" s="31"/>
      <c r="G37" s="16" t="s">
        <v>64</v>
      </c>
      <c r="H37" s="16" t="s">
        <v>700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23" ht="11.25" customHeight="1">
      <c r="A38" s="9">
        <f t="shared" si="3"/>
        <v>31</v>
      </c>
      <c r="B38" s="9" t="s">
        <v>66</v>
      </c>
      <c r="C38" s="1" t="s">
        <v>67</v>
      </c>
      <c r="D38" s="27">
        <v>98832</v>
      </c>
      <c r="E38" s="8">
        <v>3.9631</v>
      </c>
      <c r="F38" s="31"/>
      <c r="G38" s="16" t="s">
        <v>66</v>
      </c>
      <c r="H38" s="16" t="s">
        <v>700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 ht="11.25" customHeight="1">
      <c r="A39" s="9">
        <f t="shared" si="3"/>
        <v>32</v>
      </c>
      <c r="B39" s="9" t="s">
        <v>68</v>
      </c>
      <c r="C39" s="1" t="s">
        <v>69</v>
      </c>
      <c r="D39" s="27">
        <v>111587</v>
      </c>
      <c r="E39" s="8">
        <v>4.7427</v>
      </c>
      <c r="F39" s="31"/>
      <c r="G39" s="16" t="s">
        <v>68</v>
      </c>
      <c r="H39" s="16" t="s">
        <v>700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 ht="11.25" customHeight="1">
      <c r="A40" s="9">
        <f t="shared" si="3"/>
        <v>33</v>
      </c>
      <c r="B40" s="9" t="s">
        <v>70</v>
      </c>
      <c r="C40" s="1" t="s">
        <v>71</v>
      </c>
      <c r="D40" s="27">
        <v>121009</v>
      </c>
      <c r="E40" s="8">
        <v>5.4664</v>
      </c>
      <c r="F40" s="31"/>
      <c r="G40" s="16" t="s">
        <v>70</v>
      </c>
      <c r="H40" s="16" t="s">
        <v>700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11.25" customHeight="1">
      <c r="A41" s="9">
        <f t="shared" si="3"/>
        <v>34</v>
      </c>
      <c r="B41" s="9" t="s">
        <v>72</v>
      </c>
      <c r="C41" s="1" t="s">
        <v>73</v>
      </c>
      <c r="D41" s="27">
        <v>136263</v>
      </c>
      <c r="E41" s="8">
        <v>7.1111</v>
      </c>
      <c r="F41" s="31"/>
      <c r="G41" s="16" t="s">
        <v>72</v>
      </c>
      <c r="H41" s="16" t="s">
        <v>700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ht="11.25" customHeight="1">
      <c r="A42" s="9">
        <f t="shared" si="3"/>
        <v>35</v>
      </c>
      <c r="B42" s="9" t="s">
        <v>74</v>
      </c>
      <c r="C42" s="5" t="s">
        <v>75</v>
      </c>
      <c r="D42" s="27">
        <v>153183</v>
      </c>
      <c r="E42" s="8">
        <v>8.6458</v>
      </c>
      <c r="F42" s="31"/>
      <c r="G42" s="16" t="s">
        <v>74</v>
      </c>
      <c r="H42" s="16" t="s">
        <v>700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ht="11.25" customHeight="1">
      <c r="A43" s="9">
        <f t="shared" si="3"/>
        <v>36</v>
      </c>
      <c r="B43" s="9" t="s">
        <v>76</v>
      </c>
      <c r="C43" s="1" t="s">
        <v>77</v>
      </c>
      <c r="D43" s="27">
        <v>164272</v>
      </c>
      <c r="E43" s="8">
        <v>9.4748</v>
      </c>
      <c r="F43" s="31"/>
      <c r="G43" s="16" t="s">
        <v>76</v>
      </c>
      <c r="H43" s="16" t="s">
        <v>700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3" s="3" customFormat="1" ht="24" customHeight="1">
      <c r="A44" s="2"/>
      <c r="B44" s="36" t="s">
        <v>78</v>
      </c>
      <c r="C44" s="37"/>
      <c r="D44" s="28"/>
      <c r="E44" s="8"/>
      <c r="F44" s="32"/>
      <c r="G44" s="16"/>
      <c r="H44" s="16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ht="11.25" customHeight="1">
      <c r="A45" s="9">
        <f>A43+1</f>
        <v>37</v>
      </c>
      <c r="B45" s="9" t="s">
        <v>79</v>
      </c>
      <c r="C45" s="1" t="s">
        <v>80</v>
      </c>
      <c r="D45" s="27">
        <v>97940</v>
      </c>
      <c r="E45" s="8">
        <v>3.9033</v>
      </c>
      <c r="F45" s="31"/>
      <c r="G45" s="16" t="s">
        <v>79</v>
      </c>
      <c r="H45" s="16" t="s">
        <v>700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ht="11.25" customHeight="1">
      <c r="A46" s="9">
        <f>A45+1</f>
        <v>38</v>
      </c>
      <c r="B46" s="9" t="s">
        <v>81</v>
      </c>
      <c r="C46" s="1" t="s">
        <v>82</v>
      </c>
      <c r="D46" s="27">
        <v>109861</v>
      </c>
      <c r="E46" s="8">
        <v>4.6256</v>
      </c>
      <c r="F46" s="31"/>
      <c r="G46" s="16" t="s">
        <v>81</v>
      </c>
      <c r="H46" s="16" t="s">
        <v>700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 ht="11.25" customHeight="1">
      <c r="A47" s="9">
        <f aca="true" t="shared" si="4" ref="A47:A53">A46+1</f>
        <v>39</v>
      </c>
      <c r="B47" s="9" t="s">
        <v>83</v>
      </c>
      <c r="C47" s="1" t="s">
        <v>84</v>
      </c>
      <c r="D47" s="27">
        <v>121783</v>
      </c>
      <c r="E47" s="8">
        <v>5.3081</v>
      </c>
      <c r="F47" s="31"/>
      <c r="G47" s="16" t="s">
        <v>83</v>
      </c>
      <c r="H47" s="16" t="s">
        <v>700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ht="11.25" customHeight="1">
      <c r="A48" s="9">
        <f t="shared" si="4"/>
        <v>40</v>
      </c>
      <c r="B48" s="9" t="s">
        <v>85</v>
      </c>
      <c r="C48" s="1" t="s">
        <v>86</v>
      </c>
      <c r="D48" s="27">
        <v>137037</v>
      </c>
      <c r="E48" s="8">
        <v>6.2913</v>
      </c>
      <c r="F48" s="31"/>
      <c r="G48" s="16" t="s">
        <v>85</v>
      </c>
      <c r="H48" s="16" t="s">
        <v>700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1:23" ht="11.25" customHeight="1">
      <c r="A49" s="9">
        <f t="shared" si="4"/>
        <v>41</v>
      </c>
      <c r="B49" s="9" t="s">
        <v>87</v>
      </c>
      <c r="C49" s="1" t="s">
        <v>88</v>
      </c>
      <c r="D49" s="27">
        <v>153957</v>
      </c>
      <c r="E49" s="8">
        <v>6.38544</v>
      </c>
      <c r="F49" s="31"/>
      <c r="G49" s="16" t="s">
        <v>87</v>
      </c>
      <c r="H49" s="16" t="s">
        <v>700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 ht="11.25" customHeight="1">
      <c r="A50" s="9">
        <f t="shared" si="4"/>
        <v>42</v>
      </c>
      <c r="B50" s="9" t="s">
        <v>89</v>
      </c>
      <c r="C50" s="1" t="s">
        <v>90</v>
      </c>
      <c r="D50" s="27">
        <v>172544</v>
      </c>
      <c r="E50" s="8">
        <v>8.4589</v>
      </c>
      <c r="F50" s="31"/>
      <c r="G50" s="16" t="s">
        <v>89</v>
      </c>
      <c r="H50" s="16" t="s">
        <v>700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 ht="11.25" customHeight="1">
      <c r="A51" s="9">
        <f t="shared" si="4"/>
        <v>43</v>
      </c>
      <c r="B51" s="9" t="s">
        <v>91</v>
      </c>
      <c r="C51" s="1" t="s">
        <v>92</v>
      </c>
      <c r="D51" s="27">
        <v>192796</v>
      </c>
      <c r="E51" s="8">
        <v>8.73284533333333</v>
      </c>
      <c r="F51" s="31"/>
      <c r="G51" s="16" t="e">
        <v>#N/A</v>
      </c>
      <c r="H51" s="16" t="e">
        <v>#N/A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ht="11.25" customHeight="1">
      <c r="A52" s="9">
        <f t="shared" si="4"/>
        <v>44</v>
      </c>
      <c r="B52" s="9" t="s">
        <v>93</v>
      </c>
      <c r="C52" s="1" t="s">
        <v>94</v>
      </c>
      <c r="D52" s="27">
        <v>214715</v>
      </c>
      <c r="E52" s="8">
        <v>9.56258019047619</v>
      </c>
      <c r="F52" s="31"/>
      <c r="G52" s="16" t="e">
        <v>#N/A</v>
      </c>
      <c r="H52" s="16" t="e">
        <v>#N/A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1:23" ht="11.25" customHeight="1">
      <c r="A53" s="9">
        <f t="shared" si="4"/>
        <v>45</v>
      </c>
      <c r="B53" s="9" t="s">
        <v>95</v>
      </c>
      <c r="C53" s="1" t="s">
        <v>96</v>
      </c>
      <c r="D53" s="27">
        <v>239854</v>
      </c>
      <c r="E53" s="8">
        <v>11.456704</v>
      </c>
      <c r="F53" s="31"/>
      <c r="G53" s="16" t="s">
        <v>95</v>
      </c>
      <c r="H53" s="16" t="s">
        <v>700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1:23" s="3" customFormat="1" ht="24" customHeight="1">
      <c r="A54" s="2"/>
      <c r="B54" s="36" t="s">
        <v>78</v>
      </c>
      <c r="C54" s="37"/>
      <c r="D54" s="28"/>
      <c r="E54" s="8"/>
      <c r="F54" s="32"/>
      <c r="G54" s="16"/>
      <c r="H54" s="16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1:23" ht="11.25" customHeight="1">
      <c r="A55" s="9">
        <f>A53+1</f>
        <v>46</v>
      </c>
      <c r="B55" s="9" t="s">
        <v>97</v>
      </c>
      <c r="C55" s="1" t="s">
        <v>98</v>
      </c>
      <c r="D55" s="27">
        <v>58010</v>
      </c>
      <c r="E55" s="8">
        <v>1.4735</v>
      </c>
      <c r="F55" s="31"/>
      <c r="G55" s="16" t="s">
        <v>97</v>
      </c>
      <c r="H55" s="16" t="s">
        <v>700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spans="1:23" ht="11.25" customHeight="1">
      <c r="A56" s="9">
        <f>A55+1</f>
        <v>47</v>
      </c>
      <c r="B56" s="9" t="s">
        <v>99</v>
      </c>
      <c r="C56" s="1" t="s">
        <v>100</v>
      </c>
      <c r="D56" s="27">
        <v>62316</v>
      </c>
      <c r="E56" s="8">
        <v>1.7357</v>
      </c>
      <c r="F56" s="31"/>
      <c r="G56" s="16" t="s">
        <v>99</v>
      </c>
      <c r="H56" s="16" t="s">
        <v>700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1:23" ht="11.25" customHeight="1">
      <c r="A57" s="9">
        <f aca="true" t="shared" si="5" ref="A57:A63">A56+1</f>
        <v>48</v>
      </c>
      <c r="B57" s="9" t="s">
        <v>101</v>
      </c>
      <c r="C57" s="1" t="s">
        <v>102</v>
      </c>
      <c r="D57" s="27">
        <v>69099</v>
      </c>
      <c r="E57" s="8">
        <v>2.1511</v>
      </c>
      <c r="F57" s="31"/>
      <c r="G57" s="16" t="s">
        <v>101</v>
      </c>
      <c r="H57" s="16" t="s">
        <v>700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</row>
    <row r="58" spans="1:23" ht="11.25" customHeight="1">
      <c r="A58" s="9">
        <f t="shared" si="5"/>
        <v>49</v>
      </c>
      <c r="B58" s="9" t="s">
        <v>103</v>
      </c>
      <c r="C58" s="5" t="s">
        <v>104</v>
      </c>
      <c r="D58" s="27">
        <v>74238</v>
      </c>
      <c r="E58" s="8">
        <v>2.4644</v>
      </c>
      <c r="F58" s="31"/>
      <c r="G58" s="16" t="s">
        <v>103</v>
      </c>
      <c r="H58" s="16" t="s">
        <v>700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1:23" ht="11.25" customHeight="1">
      <c r="A59" s="9">
        <f t="shared" si="5"/>
        <v>50</v>
      </c>
      <c r="B59" s="9" t="s">
        <v>105</v>
      </c>
      <c r="C59" s="1" t="s">
        <v>106</v>
      </c>
      <c r="D59" s="27">
        <v>83519</v>
      </c>
      <c r="E59" s="8">
        <v>3.0329</v>
      </c>
      <c r="F59" s="31"/>
      <c r="G59" s="16" t="s">
        <v>105</v>
      </c>
      <c r="H59" s="16" t="s">
        <v>700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1:23" ht="11.25" customHeight="1">
      <c r="A60" s="9">
        <f t="shared" si="5"/>
        <v>51</v>
      </c>
      <c r="B60" s="9" t="s">
        <v>107</v>
      </c>
      <c r="C60" s="1" t="s">
        <v>108</v>
      </c>
      <c r="D60" s="27">
        <v>89492</v>
      </c>
      <c r="E60" s="8">
        <v>3.3972</v>
      </c>
      <c r="F60" s="31"/>
      <c r="G60" s="16" t="s">
        <v>107</v>
      </c>
      <c r="H60" s="16" t="s">
        <v>700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1:23" ht="11.25" customHeight="1">
      <c r="A61" s="9">
        <f t="shared" si="5"/>
        <v>52</v>
      </c>
      <c r="B61" s="9" t="s">
        <v>109</v>
      </c>
      <c r="C61" s="1" t="s">
        <v>110</v>
      </c>
      <c r="D61" s="27">
        <v>101273</v>
      </c>
      <c r="E61" s="8">
        <v>3.9346817</v>
      </c>
      <c r="F61" s="31"/>
      <c r="G61" s="16" t="s">
        <v>109</v>
      </c>
      <c r="H61" s="16" t="s">
        <v>702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</row>
    <row r="62" spans="1:23" ht="11.25" customHeight="1">
      <c r="A62" s="9">
        <f t="shared" si="5"/>
        <v>53</v>
      </c>
      <c r="B62" s="9" t="s">
        <v>111</v>
      </c>
      <c r="C62" s="1" t="s">
        <v>112</v>
      </c>
      <c r="D62" s="27">
        <v>108078</v>
      </c>
      <c r="E62" s="8">
        <v>4.0379603</v>
      </c>
      <c r="F62" s="31"/>
      <c r="G62" s="16" t="s">
        <v>111</v>
      </c>
      <c r="H62" s="16" t="s">
        <v>700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 spans="1:23" ht="11.25" customHeight="1">
      <c r="A63" s="9">
        <f t="shared" si="5"/>
        <v>54</v>
      </c>
      <c r="B63" s="9" t="s">
        <v>113</v>
      </c>
      <c r="C63" s="1" t="s">
        <v>114</v>
      </c>
      <c r="D63" s="27">
        <v>114861</v>
      </c>
      <c r="E63" s="8">
        <v>6.0064</v>
      </c>
      <c r="F63" s="31"/>
      <c r="G63" s="16" t="s">
        <v>113</v>
      </c>
      <c r="H63" s="16" t="s">
        <v>700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</row>
    <row r="64" spans="1:23" s="3" customFormat="1" ht="24" customHeight="1">
      <c r="A64" s="2"/>
      <c r="B64" s="36" t="s">
        <v>78</v>
      </c>
      <c r="C64" s="37"/>
      <c r="D64" s="28"/>
      <c r="E64" s="8"/>
      <c r="F64" s="32"/>
      <c r="G64" s="16"/>
      <c r="H64" s="16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1:23" ht="11.25" customHeight="1">
      <c r="A65" s="9">
        <f>A63+1</f>
        <v>55</v>
      </c>
      <c r="B65" s="9" t="s">
        <v>115</v>
      </c>
      <c r="C65" s="1" t="s">
        <v>116</v>
      </c>
      <c r="D65" s="27">
        <v>9713</v>
      </c>
      <c r="E65" s="8">
        <v>0.243</v>
      </c>
      <c r="F65" s="31"/>
      <c r="G65" s="16" t="s">
        <v>115</v>
      </c>
      <c r="H65" s="16" t="s">
        <v>700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66" spans="1:23" ht="11.25" customHeight="1">
      <c r="A66" s="9">
        <f>A65+1</f>
        <v>56</v>
      </c>
      <c r="B66" s="9" t="s">
        <v>117</v>
      </c>
      <c r="C66" s="1" t="s">
        <v>118</v>
      </c>
      <c r="D66" s="27">
        <v>13004</v>
      </c>
      <c r="E66" s="8">
        <v>0.3564</v>
      </c>
      <c r="F66" s="31"/>
      <c r="G66" s="16" t="s">
        <v>117</v>
      </c>
      <c r="H66" s="16" t="s">
        <v>700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1:23" ht="11.25" customHeight="1">
      <c r="A67" s="9">
        <f aca="true" t="shared" si="6" ref="A67:A74">A66+1</f>
        <v>57</v>
      </c>
      <c r="B67" s="9" t="s">
        <v>119</v>
      </c>
      <c r="C67" s="1" t="s">
        <v>120</v>
      </c>
      <c r="D67" s="27">
        <v>15375</v>
      </c>
      <c r="E67" s="8">
        <v>0.4698</v>
      </c>
      <c r="F67" s="31"/>
      <c r="G67" s="16" t="s">
        <v>119</v>
      </c>
      <c r="H67" s="16" t="s">
        <v>700</v>
      </c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1:23" ht="11.25" customHeight="1">
      <c r="A68" s="9">
        <f t="shared" si="6"/>
        <v>58</v>
      </c>
      <c r="B68" s="9" t="s">
        <v>121</v>
      </c>
      <c r="C68" s="5" t="s">
        <v>122</v>
      </c>
      <c r="D68" s="27">
        <v>17941</v>
      </c>
      <c r="E68" s="8">
        <v>0.5832</v>
      </c>
      <c r="F68" s="31"/>
      <c r="G68" s="16" t="s">
        <v>121</v>
      </c>
      <c r="H68" s="16" t="s">
        <v>700</v>
      </c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</row>
    <row r="69" spans="1:23" ht="11.25" customHeight="1">
      <c r="A69" s="9">
        <f t="shared" si="6"/>
        <v>59</v>
      </c>
      <c r="B69" s="9" t="s">
        <v>123</v>
      </c>
      <c r="C69" s="1" t="s">
        <v>124</v>
      </c>
      <c r="D69" s="27">
        <v>20423</v>
      </c>
      <c r="E69" s="8">
        <v>0.6966</v>
      </c>
      <c r="F69" s="31"/>
      <c r="G69" s="16" t="s">
        <v>123</v>
      </c>
      <c r="H69" s="16" t="s">
        <v>700</v>
      </c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 spans="1:23" ht="11.25" customHeight="1">
      <c r="A70" s="9">
        <f t="shared" si="6"/>
        <v>60</v>
      </c>
      <c r="B70" s="9" t="s">
        <v>125</v>
      </c>
      <c r="C70" s="1" t="s">
        <v>126</v>
      </c>
      <c r="D70" s="27">
        <v>22392</v>
      </c>
      <c r="E70" s="8">
        <v>0.81</v>
      </c>
      <c r="F70" s="31"/>
      <c r="G70" s="16" t="s">
        <v>125</v>
      </c>
      <c r="H70" s="16" t="s">
        <v>700</v>
      </c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</row>
    <row r="71" spans="1:23" ht="11.25" customHeight="1">
      <c r="A71" s="9">
        <f t="shared" si="6"/>
        <v>61</v>
      </c>
      <c r="B71" s="9" t="s">
        <v>127</v>
      </c>
      <c r="C71" s="1" t="s">
        <v>128</v>
      </c>
      <c r="D71" s="27">
        <v>24361</v>
      </c>
      <c r="E71" s="8">
        <v>0.9233</v>
      </c>
      <c r="F71" s="31"/>
      <c r="G71" s="16" t="s">
        <v>127</v>
      </c>
      <c r="H71" s="16" t="s">
        <v>700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 spans="1:23" ht="11.25" customHeight="1">
      <c r="A72" s="9">
        <f t="shared" si="6"/>
        <v>62</v>
      </c>
      <c r="B72" s="9" t="s">
        <v>129</v>
      </c>
      <c r="C72" s="1" t="s">
        <v>130</v>
      </c>
      <c r="D72" s="27">
        <v>26515</v>
      </c>
      <c r="E72" s="8">
        <v>1.0366</v>
      </c>
      <c r="F72" s="31"/>
      <c r="G72" s="16" t="s">
        <v>129</v>
      </c>
      <c r="H72" s="16" t="s">
        <v>700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</row>
    <row r="73" spans="1:23" ht="11.25" customHeight="1">
      <c r="A73" s="9">
        <f t="shared" si="6"/>
        <v>63</v>
      </c>
      <c r="B73" s="9" t="s">
        <v>131</v>
      </c>
      <c r="C73" s="1" t="s">
        <v>132</v>
      </c>
      <c r="D73" s="27">
        <v>29359</v>
      </c>
      <c r="E73" s="8">
        <v>1.1334</v>
      </c>
      <c r="F73" s="31"/>
      <c r="G73" s="16" t="s">
        <v>131</v>
      </c>
      <c r="H73" s="16" t="s">
        <v>700</v>
      </c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</row>
    <row r="74" spans="1:23" ht="11.25" customHeight="1">
      <c r="A74" s="9">
        <f t="shared" si="6"/>
        <v>64</v>
      </c>
      <c r="B74" s="9" t="s">
        <v>133</v>
      </c>
      <c r="C74" s="5" t="s">
        <v>134</v>
      </c>
      <c r="D74" s="27">
        <v>16459</v>
      </c>
      <c r="E74" s="8">
        <v>0.1308</v>
      </c>
      <c r="F74" s="31"/>
      <c r="G74" s="16" t="s">
        <v>133</v>
      </c>
      <c r="H74" s="16" t="s">
        <v>700</v>
      </c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</row>
    <row r="75" spans="1:23" s="3" customFormat="1" ht="24" customHeight="1">
      <c r="A75" s="2"/>
      <c r="B75" s="36" t="s">
        <v>135</v>
      </c>
      <c r="C75" s="37"/>
      <c r="D75" s="29"/>
      <c r="E75" s="8"/>
      <c r="F75" s="32"/>
      <c r="G75" s="16"/>
      <c r="H75" s="16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1:23" ht="11.25" customHeight="1">
      <c r="A76" s="9">
        <f>A74+1</f>
        <v>65</v>
      </c>
      <c r="B76" s="9" t="s">
        <v>136</v>
      </c>
      <c r="C76" s="5" t="s">
        <v>137</v>
      </c>
      <c r="D76" s="27">
        <v>53302.819467115834</v>
      </c>
      <c r="E76" s="8">
        <v>1.7119</v>
      </c>
      <c r="F76" s="31"/>
      <c r="G76" s="16" t="s">
        <v>136</v>
      </c>
      <c r="H76" s="16" t="s">
        <v>700</v>
      </c>
      <c r="I76" s="20"/>
      <c r="J76" s="34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1:23" ht="11.25" customHeight="1">
      <c r="A77" s="9">
        <f>A76+1</f>
        <v>66</v>
      </c>
      <c r="B77" s="9" t="s">
        <v>138</v>
      </c>
      <c r="C77" s="1" t="s">
        <v>139</v>
      </c>
      <c r="D77" s="27">
        <v>60525.88103596019</v>
      </c>
      <c r="E77" s="8">
        <v>2.1685</v>
      </c>
      <c r="F77" s="31"/>
      <c r="G77" s="16" t="s">
        <v>138</v>
      </c>
      <c r="H77" s="16" t="s">
        <v>700</v>
      </c>
      <c r="I77" s="20"/>
      <c r="J77" s="34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</row>
    <row r="78" spans="1:23" ht="11.25" customHeight="1">
      <c r="A78" s="9">
        <f aca="true" t="shared" si="7" ref="A78:A84">A77+1</f>
        <v>67</v>
      </c>
      <c r="B78" s="9" t="s">
        <v>140</v>
      </c>
      <c r="C78" s="1" t="s">
        <v>141</v>
      </c>
      <c r="D78" s="27">
        <v>67772.5573622446</v>
      </c>
      <c r="E78" s="8">
        <v>2.6251</v>
      </c>
      <c r="F78" s="31"/>
      <c r="G78" s="16" t="s">
        <v>140</v>
      </c>
      <c r="H78" s="16" t="s">
        <v>700</v>
      </c>
      <c r="I78" s="20"/>
      <c r="J78" s="34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 spans="1:23" ht="11.25" customHeight="1">
      <c r="A79" s="9">
        <f t="shared" si="7"/>
        <v>68</v>
      </c>
      <c r="B79" s="9" t="s">
        <v>142</v>
      </c>
      <c r="C79" s="1" t="s">
        <v>143</v>
      </c>
      <c r="D79" s="27">
        <v>82601.90382866729</v>
      </c>
      <c r="E79" s="8">
        <v>3.5487</v>
      </c>
      <c r="F79" s="31"/>
      <c r="G79" s="16" t="s">
        <v>142</v>
      </c>
      <c r="H79" s="16" t="s">
        <v>700</v>
      </c>
      <c r="I79" s="20"/>
      <c r="J79" s="34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 spans="1:23" ht="11.25" customHeight="1">
      <c r="A80" s="9">
        <f t="shared" si="7"/>
        <v>69</v>
      </c>
      <c r="B80" s="9" t="s">
        <v>144</v>
      </c>
      <c r="C80" s="1" t="s">
        <v>145</v>
      </c>
      <c r="D80" s="27">
        <v>91738.48903891766</v>
      </c>
      <c r="E80" s="8">
        <v>4.1174</v>
      </c>
      <c r="F80" s="31"/>
      <c r="G80" s="16" t="s">
        <v>144</v>
      </c>
      <c r="H80" s="16" t="s">
        <v>700</v>
      </c>
      <c r="I80" s="20"/>
      <c r="J80" s="34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 spans="1:23" ht="11.25" customHeight="1">
      <c r="A81" s="9">
        <f t="shared" si="7"/>
        <v>70</v>
      </c>
      <c r="B81" s="9" t="s">
        <v>146</v>
      </c>
      <c r="C81" s="1" t="s">
        <v>147</v>
      </c>
      <c r="D81" s="27">
        <v>101203.77405801798</v>
      </c>
      <c r="E81" s="8">
        <v>4.6861</v>
      </c>
      <c r="F81" s="31"/>
      <c r="G81" s="16" t="s">
        <v>146</v>
      </c>
      <c r="H81" s="16" t="s">
        <v>700</v>
      </c>
      <c r="I81" s="20"/>
      <c r="J81" s="34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1:23" ht="11.25" customHeight="1">
      <c r="A82" s="9">
        <f t="shared" si="7"/>
        <v>71</v>
      </c>
      <c r="B82" s="9" t="s">
        <v>148</v>
      </c>
      <c r="C82" s="1" t="s">
        <v>149</v>
      </c>
      <c r="D82" s="27">
        <v>130161.77056967573</v>
      </c>
      <c r="E82" s="8">
        <v>6.0562</v>
      </c>
      <c r="F82" s="31"/>
      <c r="G82" s="16" t="s">
        <v>148</v>
      </c>
      <c r="H82" s="16" t="s">
        <v>700</v>
      </c>
      <c r="I82" s="20"/>
      <c r="J82" s="34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1:23" ht="11.25" customHeight="1">
      <c r="A83" s="9">
        <f t="shared" si="7"/>
        <v>72</v>
      </c>
      <c r="B83" s="9" t="s">
        <v>150</v>
      </c>
      <c r="C83" s="5" t="s">
        <v>151</v>
      </c>
      <c r="D83" s="27">
        <v>142378.59527051833</v>
      </c>
      <c r="E83" s="8">
        <v>7.382</v>
      </c>
      <c r="F83" s="31"/>
      <c r="G83" s="16" t="s">
        <v>150</v>
      </c>
      <c r="H83" s="16" t="s">
        <v>700</v>
      </c>
      <c r="I83" s="20"/>
      <c r="J83" s="34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1:23" ht="11.25" customHeight="1">
      <c r="A84" s="9">
        <f t="shared" si="7"/>
        <v>73</v>
      </c>
      <c r="B84" s="9" t="s">
        <v>152</v>
      </c>
      <c r="C84" s="1" t="s">
        <v>153</v>
      </c>
      <c r="D84" s="27">
        <v>154600.54345527987</v>
      </c>
      <c r="E84" s="8">
        <v>9.2121</v>
      </c>
      <c r="F84" s="31"/>
      <c r="G84" s="16" t="s">
        <v>152</v>
      </c>
      <c r="H84" s="16" t="s">
        <v>701</v>
      </c>
      <c r="I84" s="20"/>
      <c r="J84" s="34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1:23" s="3" customFormat="1" ht="24" customHeight="1">
      <c r="A85" s="2"/>
      <c r="B85" s="36" t="s">
        <v>154</v>
      </c>
      <c r="C85" s="37"/>
      <c r="D85" s="28"/>
      <c r="E85" s="8"/>
      <c r="F85" s="32"/>
      <c r="G85" s="16"/>
      <c r="H85" s="16"/>
      <c r="I85" s="21"/>
      <c r="J85" s="34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1:23" ht="11.25" customHeight="1">
      <c r="A86" s="9">
        <f>A84+1</f>
        <v>74</v>
      </c>
      <c r="B86" s="9" t="s">
        <v>155</v>
      </c>
      <c r="C86" s="1" t="s">
        <v>156</v>
      </c>
      <c r="D86" s="27">
        <v>69738.9340605164</v>
      </c>
      <c r="E86" s="8" t="e">
        <v>#N/A</v>
      </c>
      <c r="F86" s="31"/>
      <c r="G86" s="16" t="e">
        <v>#N/A</v>
      </c>
      <c r="H86" s="16" t="e">
        <v>#N/A</v>
      </c>
      <c r="I86" s="20"/>
      <c r="J86" s="34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1:23" ht="11.25" customHeight="1">
      <c r="A87" s="9">
        <f>A86+1</f>
        <v>75</v>
      </c>
      <c r="B87" s="9" t="s">
        <v>157</v>
      </c>
      <c r="C87" s="1" t="s">
        <v>158</v>
      </c>
      <c r="D87" s="27">
        <v>79617.2098758329</v>
      </c>
      <c r="E87" s="8" t="e">
        <v>#N/A</v>
      </c>
      <c r="F87" s="31"/>
      <c r="G87" s="16" t="e">
        <v>#N/A</v>
      </c>
      <c r="H87" s="16" t="e">
        <v>#N/A</v>
      </c>
      <c r="I87" s="20"/>
      <c r="J87" s="34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1:23" ht="11.25" customHeight="1">
      <c r="A88" s="9">
        <f aca="true" t="shared" si="8" ref="A88:A94">A87+1</f>
        <v>76</v>
      </c>
      <c r="B88" s="9" t="s">
        <v>159</v>
      </c>
      <c r="C88" s="1" t="s">
        <v>160</v>
      </c>
      <c r="D88" s="27">
        <v>89535.12487889413</v>
      </c>
      <c r="E88" s="8" t="e">
        <v>#N/A</v>
      </c>
      <c r="F88" s="31"/>
      <c r="G88" s="16" t="e">
        <v>#N/A</v>
      </c>
      <c r="H88" s="16" t="e">
        <v>#N/A</v>
      </c>
      <c r="I88" s="20"/>
      <c r="J88" s="34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1:23" ht="11.25" customHeight="1">
      <c r="A89" s="9">
        <f t="shared" si="8"/>
        <v>77</v>
      </c>
      <c r="B89" s="9" t="s">
        <v>161</v>
      </c>
      <c r="C89" s="1" t="s">
        <v>162</v>
      </c>
      <c r="D89" s="27">
        <v>99437.01545165072</v>
      </c>
      <c r="E89" s="8">
        <v>4.296</v>
      </c>
      <c r="F89" s="31"/>
      <c r="G89" s="16" t="s">
        <v>161</v>
      </c>
      <c r="H89" s="16" t="s">
        <v>700</v>
      </c>
      <c r="I89" s="20"/>
      <c r="J89" s="34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1:23" ht="11.25" customHeight="1">
      <c r="A90" s="9">
        <f t="shared" si="8"/>
        <v>78</v>
      </c>
      <c r="B90" s="9" t="s">
        <v>163</v>
      </c>
      <c r="C90" s="1" t="s">
        <v>164</v>
      </c>
      <c r="D90" s="27">
        <v>118833.86534623355</v>
      </c>
      <c r="E90" s="8" t="e">
        <v>#N/A</v>
      </c>
      <c r="F90" s="31"/>
      <c r="G90" s="16" t="e">
        <v>#N/A</v>
      </c>
      <c r="H90" s="16" t="e">
        <v>#N/A</v>
      </c>
      <c r="I90" s="20"/>
      <c r="J90" s="34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</row>
    <row r="91" spans="1:23" ht="11.25" customHeight="1">
      <c r="A91" s="9">
        <f t="shared" si="8"/>
        <v>79</v>
      </c>
      <c r="B91" s="9" t="s">
        <v>165</v>
      </c>
      <c r="C91" s="1" t="s">
        <v>166</v>
      </c>
      <c r="D91" s="27">
        <v>131073.63801580682</v>
      </c>
      <c r="E91" s="8">
        <v>6.6394</v>
      </c>
      <c r="F91" s="31"/>
      <c r="G91" s="16" t="s">
        <v>165</v>
      </c>
      <c r="H91" s="16" t="s">
        <v>700</v>
      </c>
      <c r="I91" s="20"/>
      <c r="J91" s="34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</row>
    <row r="92" spans="1:23" ht="11.25" customHeight="1">
      <c r="A92" s="9">
        <f t="shared" si="8"/>
        <v>80</v>
      </c>
      <c r="B92" s="9" t="s">
        <v>167</v>
      </c>
      <c r="C92" s="1" t="s">
        <v>168</v>
      </c>
      <c r="D92" s="27">
        <v>143331.2351701918</v>
      </c>
      <c r="E92" s="8" t="e">
        <v>#N/A</v>
      </c>
      <c r="F92" s="31"/>
      <c r="G92" s="16" t="e">
        <v>#N/A</v>
      </c>
      <c r="H92" s="16" t="e">
        <v>#N/A</v>
      </c>
      <c r="I92" s="20"/>
      <c r="J92" s="34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 spans="1:23" ht="11.25" customHeight="1">
      <c r="A93" s="9">
        <f t="shared" si="8"/>
        <v>81</v>
      </c>
      <c r="B93" s="9" t="s">
        <v>169</v>
      </c>
      <c r="C93" s="1" t="s">
        <v>170</v>
      </c>
      <c r="D93" s="27">
        <v>155571.00783976505</v>
      </c>
      <c r="E93" s="8" t="e">
        <v>#N/A</v>
      </c>
      <c r="F93" s="31"/>
      <c r="G93" s="16" t="e">
        <v>#N/A</v>
      </c>
      <c r="H93" s="16" t="e">
        <v>#N/A</v>
      </c>
      <c r="I93" s="20"/>
      <c r="J93" s="34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 spans="1:23" ht="11.25" customHeight="1">
      <c r="A94" s="9">
        <f t="shared" si="8"/>
        <v>82</v>
      </c>
      <c r="B94" s="9" t="s">
        <v>171</v>
      </c>
      <c r="C94" s="1" t="s">
        <v>172</v>
      </c>
      <c r="D94" s="27">
        <v>167805.65702541938</v>
      </c>
      <c r="E94" s="8" t="e">
        <v>#N/A</v>
      </c>
      <c r="F94" s="31"/>
      <c r="G94" s="16" t="e">
        <v>#N/A</v>
      </c>
      <c r="H94" s="16" t="e">
        <v>#N/A</v>
      </c>
      <c r="I94" s="20"/>
      <c r="J94" s="34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</row>
    <row r="95" spans="1:23" s="3" customFormat="1" ht="24" customHeight="1">
      <c r="A95" s="2"/>
      <c r="B95" s="36" t="s">
        <v>154</v>
      </c>
      <c r="C95" s="37"/>
      <c r="D95" s="28"/>
      <c r="E95" s="8"/>
      <c r="F95" s="32"/>
      <c r="G95" s="16"/>
      <c r="H95" s="16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1:23" ht="11.25" customHeight="1">
      <c r="A96" s="9">
        <f>A94+1</f>
        <v>83</v>
      </c>
      <c r="B96" s="9" t="s">
        <v>173</v>
      </c>
      <c r="C96" s="1" t="s">
        <v>174</v>
      </c>
      <c r="D96" s="27">
        <v>40611.414446989846</v>
      </c>
      <c r="E96" s="8">
        <v>0.8986</v>
      </c>
      <c r="F96" s="31"/>
      <c r="G96" s="16" t="s">
        <v>173</v>
      </c>
      <c r="H96" s="16" t="s">
        <v>700</v>
      </c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</row>
    <row r="97" spans="1:23" ht="11.25" customHeight="1">
      <c r="A97" s="9">
        <f>A96+1</f>
        <v>84</v>
      </c>
      <c r="B97" s="9" t="s">
        <v>175</v>
      </c>
      <c r="C97" s="1" t="s">
        <v>176</v>
      </c>
      <c r="D97" s="27">
        <v>44234.752610132055</v>
      </c>
      <c r="E97" s="8">
        <v>1.1269</v>
      </c>
      <c r="F97" s="31"/>
      <c r="G97" s="16" t="s">
        <v>175</v>
      </c>
      <c r="H97" s="16" t="s">
        <v>700</v>
      </c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</row>
    <row r="98" spans="1:23" ht="11.25" customHeight="1">
      <c r="A98" s="9">
        <f aca="true" t="shared" si="9" ref="A98:A104">A97+1</f>
        <v>85</v>
      </c>
      <c r="B98" s="9" t="s">
        <v>177</v>
      </c>
      <c r="C98" s="1" t="s">
        <v>178</v>
      </c>
      <c r="D98" s="27">
        <v>47858.090773274256</v>
      </c>
      <c r="E98" s="8">
        <v>1.3552</v>
      </c>
      <c r="F98" s="31"/>
      <c r="G98" s="16" t="s">
        <v>177</v>
      </c>
      <c r="H98" s="16" t="s">
        <v>700</v>
      </c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</row>
    <row r="99" spans="1:23" ht="11.25" customHeight="1">
      <c r="A99" s="9">
        <f t="shared" si="9"/>
        <v>86</v>
      </c>
      <c r="B99" s="9" t="s">
        <v>179</v>
      </c>
      <c r="C99" s="1" t="s">
        <v>180</v>
      </c>
      <c r="D99" s="27">
        <v>55096.91716115132</v>
      </c>
      <c r="E99" s="8">
        <v>1.8078</v>
      </c>
      <c r="F99" s="31"/>
      <c r="G99" s="16" t="s">
        <v>179</v>
      </c>
      <c r="H99" s="16" t="s">
        <v>700</v>
      </c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</row>
    <row r="100" spans="1:23" ht="11.25" customHeight="1">
      <c r="A100" s="9">
        <f t="shared" si="9"/>
        <v>87</v>
      </c>
      <c r="B100" s="9" t="s">
        <v>181</v>
      </c>
      <c r="C100" s="5" t="s">
        <v>182</v>
      </c>
      <c r="D100" s="27">
        <v>59624.021908473</v>
      </c>
      <c r="E100" s="8">
        <v>2.0913</v>
      </c>
      <c r="F100" s="31"/>
      <c r="G100" s="16" t="s">
        <v>181</v>
      </c>
      <c r="H100" s="16" t="s">
        <v>700</v>
      </c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</row>
    <row r="101" spans="1:23" ht="11.25" customHeight="1">
      <c r="A101" s="9">
        <f t="shared" si="9"/>
        <v>88</v>
      </c>
      <c r="B101" s="9" t="s">
        <v>183</v>
      </c>
      <c r="C101" s="1" t="s">
        <v>184</v>
      </c>
      <c r="D101" s="27">
        <v>64143.11444064237</v>
      </c>
      <c r="E101" s="8">
        <v>2.3749</v>
      </c>
      <c r="F101" s="31"/>
      <c r="G101" s="16" t="s">
        <v>183</v>
      </c>
      <c r="H101" s="16" t="s">
        <v>700</v>
      </c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1:23" ht="11.25" customHeight="1">
      <c r="A102" s="9">
        <f t="shared" si="9"/>
        <v>89</v>
      </c>
      <c r="B102" s="9" t="s">
        <v>185</v>
      </c>
      <c r="C102" s="5" t="s">
        <v>186</v>
      </c>
      <c r="D102" s="27">
        <v>68662.20697281172</v>
      </c>
      <c r="E102" s="8">
        <v>2.68184666666666</v>
      </c>
      <c r="F102" s="31"/>
      <c r="G102" s="16" t="e">
        <v>#N/A</v>
      </c>
      <c r="H102" s="16" t="e">
        <v>#N/A</v>
      </c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</row>
    <row r="103" spans="1:23" ht="11.25" customHeight="1">
      <c r="A103" s="9">
        <f t="shared" si="9"/>
        <v>90</v>
      </c>
      <c r="B103" s="9" t="s">
        <v>187</v>
      </c>
      <c r="C103" s="1" t="s">
        <v>188</v>
      </c>
      <c r="D103" s="27">
        <v>73181.29950498109</v>
      </c>
      <c r="E103" s="8">
        <v>2.98834095238095</v>
      </c>
      <c r="F103" s="31"/>
      <c r="G103" s="16" t="e">
        <v>#N/A</v>
      </c>
      <c r="H103" s="16" t="e">
        <v>#N/A</v>
      </c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</row>
    <row r="104" spans="1:23" ht="11.25" customHeight="1">
      <c r="A104" s="9">
        <f t="shared" si="9"/>
        <v>91</v>
      </c>
      <c r="B104" s="9" t="s">
        <v>189</v>
      </c>
      <c r="C104" s="1" t="s">
        <v>190</v>
      </c>
      <c r="D104" s="27">
        <v>77833.54808208525</v>
      </c>
      <c r="E104" s="8">
        <v>3.29483523809524</v>
      </c>
      <c r="F104" s="31"/>
      <c r="G104" s="16" t="e">
        <v>#N/A</v>
      </c>
      <c r="H104" s="16" t="e">
        <v>#N/A</v>
      </c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</row>
    <row r="105" spans="1:23" s="3" customFormat="1" ht="24" customHeight="1">
      <c r="A105" s="2"/>
      <c r="B105" s="36" t="s">
        <v>154</v>
      </c>
      <c r="C105" s="37"/>
      <c r="D105" s="28"/>
      <c r="E105" s="8"/>
      <c r="F105" s="32"/>
      <c r="G105" s="16"/>
      <c r="H105" s="16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spans="1:23" ht="11.25" customHeight="1">
      <c r="A106" s="9">
        <f>A104+1</f>
        <v>92</v>
      </c>
      <c r="B106" s="9" t="s">
        <v>191</v>
      </c>
      <c r="C106" s="1" t="s">
        <v>192</v>
      </c>
      <c r="D106" s="27">
        <v>66455</v>
      </c>
      <c r="E106" s="8">
        <v>1.7721784</v>
      </c>
      <c r="F106" s="31"/>
      <c r="G106" s="16" t="s">
        <v>191</v>
      </c>
      <c r="H106" s="16" t="s">
        <v>700</v>
      </c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</row>
    <row r="107" spans="1:23" ht="11.25" customHeight="1">
      <c r="A107" s="9">
        <f>A106+1</f>
        <v>93</v>
      </c>
      <c r="B107" s="9" t="s">
        <v>193</v>
      </c>
      <c r="C107" s="1" t="s">
        <v>194</v>
      </c>
      <c r="D107" s="27">
        <v>69787</v>
      </c>
      <c r="E107" s="8">
        <v>1.9763567</v>
      </c>
      <c r="F107" s="31"/>
      <c r="G107" s="16" t="s">
        <v>193</v>
      </c>
      <c r="H107" s="16" t="s">
        <v>700</v>
      </c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</row>
    <row r="108" spans="1:23" ht="11.25" customHeight="1">
      <c r="A108" s="9">
        <f aca="true" t="shared" si="10" ref="A108:A114">A107+1</f>
        <v>94</v>
      </c>
      <c r="B108" s="9" t="s">
        <v>195</v>
      </c>
      <c r="C108" s="1" t="s">
        <v>196</v>
      </c>
      <c r="D108" s="27">
        <v>73119</v>
      </c>
      <c r="E108" s="8">
        <v>2.1805351</v>
      </c>
      <c r="F108" s="31"/>
      <c r="G108" s="16" t="s">
        <v>195</v>
      </c>
      <c r="H108" s="16" t="s">
        <v>700</v>
      </c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</row>
    <row r="109" spans="1:23" ht="11.25" customHeight="1">
      <c r="A109" s="9">
        <f t="shared" si="10"/>
        <v>95</v>
      </c>
      <c r="B109" s="9" t="s">
        <v>197</v>
      </c>
      <c r="C109" s="1" t="s">
        <v>198</v>
      </c>
      <c r="D109" s="27">
        <v>76452</v>
      </c>
      <c r="E109" s="8">
        <v>2.3847135</v>
      </c>
      <c r="F109" s="31"/>
      <c r="G109" s="16" t="s">
        <v>197</v>
      </c>
      <c r="H109" s="16" t="s">
        <v>700</v>
      </c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</row>
    <row r="110" spans="1:23" ht="11.25" customHeight="1">
      <c r="A110" s="9">
        <f t="shared" si="10"/>
        <v>96</v>
      </c>
      <c r="B110" s="9" t="s">
        <v>199</v>
      </c>
      <c r="C110" s="1" t="s">
        <v>200</v>
      </c>
      <c r="D110" s="27">
        <v>79784</v>
      </c>
      <c r="E110" s="8">
        <v>2.5888919</v>
      </c>
      <c r="F110" s="31"/>
      <c r="G110" s="16" t="s">
        <v>199</v>
      </c>
      <c r="H110" s="16" t="s">
        <v>700</v>
      </c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</row>
    <row r="111" spans="1:23" ht="11.25" customHeight="1">
      <c r="A111" s="9">
        <f t="shared" si="10"/>
        <v>97</v>
      </c>
      <c r="B111" s="9" t="s">
        <v>201</v>
      </c>
      <c r="C111" s="1" t="s">
        <v>202</v>
      </c>
      <c r="D111" s="27">
        <v>83117</v>
      </c>
      <c r="E111" s="8">
        <v>2.7930702</v>
      </c>
      <c r="F111" s="31"/>
      <c r="G111" s="16" t="s">
        <v>201</v>
      </c>
      <c r="H111" s="16" t="s">
        <v>700</v>
      </c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</row>
    <row r="112" spans="1:23" ht="11.25" customHeight="1">
      <c r="A112" s="9">
        <f t="shared" si="10"/>
        <v>98</v>
      </c>
      <c r="B112" s="9" t="s">
        <v>203</v>
      </c>
      <c r="C112" s="1" t="s">
        <v>204</v>
      </c>
      <c r="D112" s="27">
        <v>86449</v>
      </c>
      <c r="E112" s="8">
        <v>2.9972486</v>
      </c>
      <c r="F112" s="31"/>
      <c r="G112" s="16" t="s">
        <v>203</v>
      </c>
      <c r="H112" s="16" t="s">
        <v>700</v>
      </c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</row>
    <row r="113" spans="1:23" ht="11.25" customHeight="1">
      <c r="A113" s="9">
        <f t="shared" si="10"/>
        <v>99</v>
      </c>
      <c r="B113" s="9" t="s">
        <v>205</v>
      </c>
      <c r="C113" s="1" t="s">
        <v>206</v>
      </c>
      <c r="D113" s="27">
        <v>89782</v>
      </c>
      <c r="E113" s="8">
        <v>3.201427</v>
      </c>
      <c r="F113" s="31"/>
      <c r="G113" s="16" t="s">
        <v>205</v>
      </c>
      <c r="H113" s="16" t="s">
        <v>700</v>
      </c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</row>
    <row r="114" spans="1:23" ht="11.25" customHeight="1">
      <c r="A114" s="9">
        <f t="shared" si="10"/>
        <v>100</v>
      </c>
      <c r="B114" s="9" t="s">
        <v>207</v>
      </c>
      <c r="C114" s="1" t="s">
        <v>208</v>
      </c>
      <c r="D114" s="27">
        <v>93114</v>
      </c>
      <c r="E114" s="8">
        <v>3.4056054</v>
      </c>
      <c r="F114" s="31"/>
      <c r="G114" s="16" t="s">
        <v>207</v>
      </c>
      <c r="H114" s="16" t="s">
        <v>700</v>
      </c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</row>
    <row r="115" spans="1:23" s="3" customFormat="1" ht="24" customHeight="1">
      <c r="A115" s="2"/>
      <c r="B115" s="36" t="s">
        <v>209</v>
      </c>
      <c r="C115" s="37"/>
      <c r="D115" s="28"/>
      <c r="E115" s="8"/>
      <c r="F115" s="32"/>
      <c r="G115" s="16"/>
      <c r="H115" s="16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spans="1:23" ht="11.25" customHeight="1">
      <c r="A116" s="9">
        <f>A114+1</f>
        <v>101</v>
      </c>
      <c r="B116" s="9" t="s">
        <v>210</v>
      </c>
      <c r="C116" s="1" t="s">
        <v>211</v>
      </c>
      <c r="D116" s="27">
        <v>89846</v>
      </c>
      <c r="E116" s="8">
        <v>3.70916666666666</v>
      </c>
      <c r="F116" s="31"/>
      <c r="G116" s="16" t="e">
        <v>#N/A</v>
      </c>
      <c r="H116" s="16" t="e">
        <v>#N/A</v>
      </c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</row>
    <row r="117" spans="1:23" ht="11.25" customHeight="1">
      <c r="A117" s="9">
        <f>A116+1</f>
        <v>102</v>
      </c>
      <c r="B117" s="9" t="s">
        <v>212</v>
      </c>
      <c r="C117" s="1" t="s">
        <v>213</v>
      </c>
      <c r="D117" s="27">
        <v>94845</v>
      </c>
      <c r="E117" s="8">
        <v>4.0096</v>
      </c>
      <c r="F117" s="31"/>
      <c r="G117" s="16" t="s">
        <v>212</v>
      </c>
      <c r="H117" s="16" t="s">
        <v>700</v>
      </c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</row>
    <row r="118" spans="1:23" ht="11.25" customHeight="1">
      <c r="A118" s="9">
        <f aca="true" t="shared" si="11" ref="A118:A124">A117+1</f>
        <v>103</v>
      </c>
      <c r="B118" s="9" t="s">
        <v>214</v>
      </c>
      <c r="C118" s="1" t="s">
        <v>215</v>
      </c>
      <c r="D118" s="27">
        <v>99844</v>
      </c>
      <c r="E118" s="8">
        <v>4.3489</v>
      </c>
      <c r="F118" s="31"/>
      <c r="G118" s="16" t="s">
        <v>214</v>
      </c>
      <c r="H118" s="16" t="s">
        <v>700</v>
      </c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</row>
    <row r="119" spans="1:23" ht="11.25" customHeight="1">
      <c r="A119" s="9">
        <f t="shared" si="11"/>
        <v>104</v>
      </c>
      <c r="B119" s="9" t="s">
        <v>216</v>
      </c>
      <c r="C119" s="1" t="s">
        <v>217</v>
      </c>
      <c r="D119" s="27">
        <v>104842</v>
      </c>
      <c r="E119" s="8">
        <v>4.6299</v>
      </c>
      <c r="F119" s="31"/>
      <c r="G119" s="16" t="s">
        <v>216</v>
      </c>
      <c r="H119" s="16" t="s">
        <v>700</v>
      </c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</row>
    <row r="120" spans="1:23" ht="11.25" customHeight="1">
      <c r="A120" s="9">
        <f t="shared" si="11"/>
        <v>105</v>
      </c>
      <c r="B120" s="9" t="s">
        <v>218</v>
      </c>
      <c r="C120" s="1" t="s">
        <v>219</v>
      </c>
      <c r="D120" s="27">
        <v>109841</v>
      </c>
      <c r="E120" s="8">
        <v>4.94976666666667</v>
      </c>
      <c r="F120" s="31"/>
      <c r="G120" s="16" t="e">
        <v>#N/A</v>
      </c>
      <c r="H120" s="16" t="e">
        <v>#N/A</v>
      </c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</row>
    <row r="121" spans="1:23" ht="11.25" customHeight="1">
      <c r="A121" s="9">
        <f t="shared" si="11"/>
        <v>106</v>
      </c>
      <c r="B121" s="9" t="s">
        <v>220</v>
      </c>
      <c r="C121" s="1" t="s">
        <v>221</v>
      </c>
      <c r="D121" s="27">
        <v>114840</v>
      </c>
      <c r="E121" s="8">
        <v>5.25991666666667</v>
      </c>
      <c r="F121" s="31"/>
      <c r="G121" s="16" t="s">
        <v>220</v>
      </c>
      <c r="H121" s="16" t="s">
        <v>700</v>
      </c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</row>
    <row r="122" spans="1:23" ht="11.25" customHeight="1">
      <c r="A122" s="9">
        <f t="shared" si="11"/>
        <v>107</v>
      </c>
      <c r="B122" s="9" t="s">
        <v>222</v>
      </c>
      <c r="C122" s="1" t="s">
        <v>223</v>
      </c>
      <c r="D122" s="27">
        <v>119839</v>
      </c>
      <c r="E122" s="8">
        <v>5.57006666666667</v>
      </c>
      <c r="F122" s="31"/>
      <c r="G122" s="16" t="e">
        <v>#N/A</v>
      </c>
      <c r="H122" s="16" t="e">
        <v>#N/A</v>
      </c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</row>
    <row r="123" spans="1:23" ht="11.25" customHeight="1">
      <c r="A123" s="9">
        <f t="shared" si="11"/>
        <v>108</v>
      </c>
      <c r="B123" s="9" t="s">
        <v>224</v>
      </c>
      <c r="C123" s="1" t="s">
        <v>225</v>
      </c>
      <c r="D123" s="27">
        <v>124837</v>
      </c>
      <c r="E123" s="8">
        <v>5.88021666666667</v>
      </c>
      <c r="F123" s="31"/>
      <c r="G123" s="16" t="e">
        <v>#N/A</v>
      </c>
      <c r="H123" s="16" t="e">
        <v>#N/A</v>
      </c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  <row r="124" spans="1:23" ht="11.25" customHeight="1">
      <c r="A124" s="9">
        <f t="shared" si="11"/>
        <v>109</v>
      </c>
      <c r="B124" s="9" t="s">
        <v>226</v>
      </c>
      <c r="C124" s="1" t="s">
        <v>227</v>
      </c>
      <c r="D124" s="27">
        <v>129836</v>
      </c>
      <c r="E124" s="8">
        <v>6.19036666666668</v>
      </c>
      <c r="F124" s="31"/>
      <c r="G124" s="16" t="s">
        <v>226</v>
      </c>
      <c r="H124" s="16" t="s">
        <v>700</v>
      </c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</row>
    <row r="125" spans="1:23" s="3" customFormat="1" ht="24" customHeight="1">
      <c r="A125" s="2"/>
      <c r="B125" s="36" t="s">
        <v>209</v>
      </c>
      <c r="C125" s="37"/>
      <c r="D125" s="28"/>
      <c r="E125" s="8"/>
      <c r="F125" s="32"/>
      <c r="G125" s="16"/>
      <c r="H125" s="16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</row>
    <row r="126" spans="1:23" ht="10.5" customHeight="1">
      <c r="A126" s="9">
        <f>A124+1</f>
        <v>110</v>
      </c>
      <c r="B126" s="9" t="s">
        <v>228</v>
      </c>
      <c r="C126" s="1" t="s">
        <v>229</v>
      </c>
      <c r="D126" s="27">
        <v>51067</v>
      </c>
      <c r="E126" s="8">
        <v>0.8735</v>
      </c>
      <c r="F126" s="31"/>
      <c r="G126" s="16" t="s">
        <v>228</v>
      </c>
      <c r="H126" s="16" t="s">
        <v>700</v>
      </c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</row>
    <row r="127" spans="1:23" ht="11.25" customHeight="1">
      <c r="A127" s="9">
        <f>A126+1</f>
        <v>111</v>
      </c>
      <c r="B127" s="9" t="s">
        <v>230</v>
      </c>
      <c r="C127" s="1" t="s">
        <v>231</v>
      </c>
      <c r="D127" s="27">
        <v>52733</v>
      </c>
      <c r="E127" s="8">
        <v>0.9756</v>
      </c>
      <c r="F127" s="31"/>
      <c r="G127" s="16" t="s">
        <v>230</v>
      </c>
      <c r="H127" s="16" t="s">
        <v>700</v>
      </c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</row>
    <row r="128" spans="1:23" ht="11.25" customHeight="1">
      <c r="A128" s="9">
        <f aca="true" t="shared" si="12" ref="A128:A134">A127+1</f>
        <v>112</v>
      </c>
      <c r="B128" s="9" t="s">
        <v>232</v>
      </c>
      <c r="C128" s="1" t="s">
        <v>233</v>
      </c>
      <c r="D128" s="27">
        <v>54399</v>
      </c>
      <c r="E128" s="8">
        <v>1.0777</v>
      </c>
      <c r="F128" s="31"/>
      <c r="G128" s="16" t="s">
        <v>232</v>
      </c>
      <c r="H128" s="16" t="s">
        <v>700</v>
      </c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</row>
    <row r="129" spans="1:23" ht="11.25" customHeight="1">
      <c r="A129" s="9">
        <f t="shared" si="12"/>
        <v>113</v>
      </c>
      <c r="B129" s="9" t="s">
        <v>234</v>
      </c>
      <c r="C129" s="1" t="s">
        <v>235</v>
      </c>
      <c r="D129" s="27">
        <v>56066</v>
      </c>
      <c r="E129" s="8">
        <v>1.1797</v>
      </c>
      <c r="F129" s="31"/>
      <c r="G129" s="16" t="s">
        <v>234</v>
      </c>
      <c r="H129" s="16" t="s">
        <v>700</v>
      </c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</row>
    <row r="130" spans="1:23" ht="11.25" customHeight="1">
      <c r="A130" s="9">
        <f t="shared" si="12"/>
        <v>114</v>
      </c>
      <c r="B130" s="9" t="s">
        <v>236</v>
      </c>
      <c r="C130" s="1" t="s">
        <v>237</v>
      </c>
      <c r="D130" s="27">
        <v>57732</v>
      </c>
      <c r="E130" s="8">
        <v>1.2818</v>
      </c>
      <c r="F130" s="31"/>
      <c r="G130" s="16" t="s">
        <v>236</v>
      </c>
      <c r="H130" s="16" t="s">
        <v>700</v>
      </c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</row>
    <row r="131" spans="1:23" ht="11.25" customHeight="1">
      <c r="A131" s="9">
        <f t="shared" si="12"/>
        <v>115</v>
      </c>
      <c r="B131" s="9" t="s">
        <v>238</v>
      </c>
      <c r="C131" s="1" t="s">
        <v>239</v>
      </c>
      <c r="D131" s="27">
        <v>59481</v>
      </c>
      <c r="E131" s="8">
        <v>1.3839</v>
      </c>
      <c r="F131" s="31"/>
      <c r="G131" s="16" t="s">
        <v>238</v>
      </c>
      <c r="H131" s="16" t="s">
        <v>700</v>
      </c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</row>
    <row r="132" spans="1:23" ht="11.25" customHeight="1">
      <c r="A132" s="9">
        <f t="shared" si="12"/>
        <v>116</v>
      </c>
      <c r="B132" s="9" t="s">
        <v>240</v>
      </c>
      <c r="C132" s="1" t="s">
        <v>241</v>
      </c>
      <c r="D132" s="27">
        <v>61511</v>
      </c>
      <c r="E132" s="8">
        <v>1.5082</v>
      </c>
      <c r="F132" s="31"/>
      <c r="G132" s="16" t="s">
        <v>240</v>
      </c>
      <c r="H132" s="16" t="s">
        <v>700</v>
      </c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</row>
    <row r="133" spans="1:23" ht="11.25" customHeight="1">
      <c r="A133" s="9">
        <f t="shared" si="12"/>
        <v>117</v>
      </c>
      <c r="B133" s="9" t="s">
        <v>242</v>
      </c>
      <c r="C133" s="1" t="s">
        <v>243</v>
      </c>
      <c r="D133" s="27">
        <v>63209</v>
      </c>
      <c r="E133" s="8">
        <v>1.6135</v>
      </c>
      <c r="F133" s="31"/>
      <c r="G133" s="16" t="s">
        <v>242</v>
      </c>
      <c r="H133" s="16" t="s">
        <v>700</v>
      </c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</row>
    <row r="134" spans="1:23" ht="11.25" customHeight="1">
      <c r="A134" s="9">
        <f t="shared" si="12"/>
        <v>118</v>
      </c>
      <c r="B134" s="9" t="s">
        <v>244</v>
      </c>
      <c r="C134" s="5" t="s">
        <v>245</v>
      </c>
      <c r="D134" s="27">
        <v>64930</v>
      </c>
      <c r="E134" s="8">
        <v>1.37</v>
      </c>
      <c r="F134" s="31"/>
      <c r="G134" s="16" t="s">
        <v>244</v>
      </c>
      <c r="H134" s="16" t="s">
        <v>700</v>
      </c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</row>
    <row r="135" spans="1:23" s="3" customFormat="1" ht="24" customHeight="1">
      <c r="A135" s="2"/>
      <c r="B135" s="36" t="s">
        <v>209</v>
      </c>
      <c r="C135" s="37"/>
      <c r="D135" s="28"/>
      <c r="E135" s="8"/>
      <c r="F135" s="32"/>
      <c r="G135" s="16"/>
      <c r="H135" s="16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</row>
    <row r="136" spans="1:23" ht="11.25" customHeight="1">
      <c r="A136" s="9">
        <f>A134+1</f>
        <v>119</v>
      </c>
      <c r="B136" s="9" t="s">
        <v>246</v>
      </c>
      <c r="C136" s="1" t="s">
        <v>247</v>
      </c>
      <c r="D136" s="27">
        <v>66455</v>
      </c>
      <c r="E136" s="8">
        <v>1.7721784</v>
      </c>
      <c r="F136" s="31"/>
      <c r="G136" s="16" t="s">
        <v>246</v>
      </c>
      <c r="H136" s="16" t="s">
        <v>700</v>
      </c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</row>
    <row r="137" spans="1:23" ht="11.25" customHeight="1">
      <c r="A137" s="9">
        <f>A136+1</f>
        <v>120</v>
      </c>
      <c r="B137" s="9" t="s">
        <v>248</v>
      </c>
      <c r="C137" s="1" t="s">
        <v>249</v>
      </c>
      <c r="D137" s="27">
        <v>69787</v>
      </c>
      <c r="E137" s="8">
        <v>1.9763567</v>
      </c>
      <c r="F137" s="31"/>
      <c r="G137" s="16" t="s">
        <v>248</v>
      </c>
      <c r="H137" s="16" t="s">
        <v>700</v>
      </c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</row>
    <row r="138" spans="1:23" ht="11.25" customHeight="1">
      <c r="A138" s="9">
        <f aca="true" t="shared" si="13" ref="A138:A144">A137+1</f>
        <v>121</v>
      </c>
      <c r="B138" s="9" t="s">
        <v>250</v>
      </c>
      <c r="C138" s="1" t="s">
        <v>251</v>
      </c>
      <c r="D138" s="27">
        <v>73119</v>
      </c>
      <c r="E138" s="8">
        <v>2.1805351</v>
      </c>
      <c r="F138" s="31"/>
      <c r="G138" s="16" t="s">
        <v>250</v>
      </c>
      <c r="H138" s="16" t="s">
        <v>700</v>
      </c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</row>
    <row r="139" spans="1:23" ht="11.25" customHeight="1">
      <c r="A139" s="9">
        <f t="shared" si="13"/>
        <v>122</v>
      </c>
      <c r="B139" s="9" t="s">
        <v>252</v>
      </c>
      <c r="C139" s="1" t="s">
        <v>253</v>
      </c>
      <c r="D139" s="27">
        <v>76452</v>
      </c>
      <c r="E139" s="8">
        <v>2.3847135</v>
      </c>
      <c r="F139" s="31"/>
      <c r="G139" s="16" t="s">
        <v>252</v>
      </c>
      <c r="H139" s="16" t="s">
        <v>700</v>
      </c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</row>
    <row r="140" spans="1:23" ht="11.25" customHeight="1">
      <c r="A140" s="9">
        <f t="shared" si="13"/>
        <v>123</v>
      </c>
      <c r="B140" s="9" t="s">
        <v>254</v>
      </c>
      <c r="C140" s="1" t="s">
        <v>255</v>
      </c>
      <c r="D140" s="27">
        <v>79784</v>
      </c>
      <c r="E140" s="8">
        <v>2.5888919</v>
      </c>
      <c r="F140" s="31"/>
      <c r="G140" s="16" t="s">
        <v>254</v>
      </c>
      <c r="H140" s="16" t="s">
        <v>700</v>
      </c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</row>
    <row r="141" spans="1:23" ht="11.25" customHeight="1">
      <c r="A141" s="9">
        <f t="shared" si="13"/>
        <v>124</v>
      </c>
      <c r="B141" s="9" t="s">
        <v>256</v>
      </c>
      <c r="C141" s="1" t="s">
        <v>257</v>
      </c>
      <c r="D141" s="27">
        <v>83117</v>
      </c>
      <c r="E141" s="8">
        <v>2.7930702</v>
      </c>
      <c r="F141" s="31"/>
      <c r="G141" s="16" t="s">
        <v>256</v>
      </c>
      <c r="H141" s="16" t="s">
        <v>700</v>
      </c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</row>
    <row r="142" spans="1:23" ht="11.25" customHeight="1">
      <c r="A142" s="9">
        <f t="shared" si="13"/>
        <v>125</v>
      </c>
      <c r="B142" s="9" t="s">
        <v>258</v>
      </c>
      <c r="C142" s="1" t="s">
        <v>259</v>
      </c>
      <c r="D142" s="27">
        <v>86449</v>
      </c>
      <c r="E142" s="8">
        <v>2.9972486</v>
      </c>
      <c r="F142" s="31"/>
      <c r="G142" s="16" t="s">
        <v>258</v>
      </c>
      <c r="H142" s="16" t="s">
        <v>700</v>
      </c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</row>
    <row r="143" spans="1:23" ht="11.25" customHeight="1">
      <c r="A143" s="9">
        <f t="shared" si="13"/>
        <v>126</v>
      </c>
      <c r="B143" s="9" t="s">
        <v>260</v>
      </c>
      <c r="C143" s="1" t="s">
        <v>261</v>
      </c>
      <c r="D143" s="27">
        <v>89782</v>
      </c>
      <c r="E143" s="8">
        <v>3.201427</v>
      </c>
      <c r="F143" s="31"/>
      <c r="G143" s="16" t="s">
        <v>260</v>
      </c>
      <c r="H143" s="16" t="s">
        <v>700</v>
      </c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</row>
    <row r="144" spans="1:23" ht="11.25" customHeight="1">
      <c r="A144" s="9">
        <f t="shared" si="13"/>
        <v>127</v>
      </c>
      <c r="B144" s="9" t="s">
        <v>262</v>
      </c>
      <c r="C144" s="1" t="s">
        <v>263</v>
      </c>
      <c r="D144" s="27">
        <v>93114</v>
      </c>
      <c r="E144" s="8">
        <v>3.4056054</v>
      </c>
      <c r="F144" s="31"/>
      <c r="G144" s="16" t="s">
        <v>262</v>
      </c>
      <c r="H144" s="16" t="s">
        <v>700</v>
      </c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</row>
    <row r="145" spans="1:23" s="3" customFormat="1" ht="24" customHeight="1">
      <c r="A145" s="2"/>
      <c r="B145" s="36" t="s">
        <v>209</v>
      </c>
      <c r="C145" s="37"/>
      <c r="D145" s="28"/>
      <c r="E145" s="8"/>
      <c r="F145" s="32"/>
      <c r="G145" s="16"/>
      <c r="H145" s="16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</row>
    <row r="146" spans="1:23" ht="11.25" customHeight="1">
      <c r="A146" s="9">
        <f>A144+1</f>
        <v>128</v>
      </c>
      <c r="B146" s="9" t="s">
        <v>264</v>
      </c>
      <c r="C146" s="1" t="s">
        <v>265</v>
      </c>
      <c r="D146" s="27">
        <v>89846</v>
      </c>
      <c r="E146" s="8">
        <v>3.314</v>
      </c>
      <c r="F146" s="31"/>
      <c r="G146" s="16" t="s">
        <v>264</v>
      </c>
      <c r="H146" s="16" t="s">
        <v>700</v>
      </c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1:23" ht="11.25" customHeight="1">
      <c r="A147" s="9">
        <f>A146+1</f>
        <v>129</v>
      </c>
      <c r="B147" s="9" t="s">
        <v>266</v>
      </c>
      <c r="C147" s="1" t="s">
        <v>267</v>
      </c>
      <c r="D147" s="27">
        <v>94845</v>
      </c>
      <c r="E147" s="8">
        <v>4.0096</v>
      </c>
      <c r="F147" s="31"/>
      <c r="G147" s="16" t="s">
        <v>266</v>
      </c>
      <c r="H147" s="16" t="s">
        <v>700</v>
      </c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</row>
    <row r="148" spans="1:23" ht="11.25" customHeight="1">
      <c r="A148" s="9">
        <f aca="true" t="shared" si="14" ref="A148:A154">A147+1</f>
        <v>130</v>
      </c>
      <c r="B148" s="9" t="s">
        <v>268</v>
      </c>
      <c r="C148" s="1" t="s">
        <v>269</v>
      </c>
      <c r="D148" s="27">
        <v>99844</v>
      </c>
      <c r="E148" s="8">
        <v>4.3489</v>
      </c>
      <c r="F148" s="31"/>
      <c r="G148" s="16" t="s">
        <v>268</v>
      </c>
      <c r="H148" s="16" t="s">
        <v>700</v>
      </c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1:23" ht="11.25" customHeight="1">
      <c r="A149" s="9">
        <f t="shared" si="14"/>
        <v>131</v>
      </c>
      <c r="B149" s="9" t="s">
        <v>270</v>
      </c>
      <c r="C149" s="1" t="s">
        <v>271</v>
      </c>
      <c r="D149" s="27">
        <v>104842</v>
      </c>
      <c r="E149" s="8">
        <v>4.6882</v>
      </c>
      <c r="F149" s="31"/>
      <c r="G149" s="16" t="s">
        <v>270</v>
      </c>
      <c r="H149" s="16" t="s">
        <v>700</v>
      </c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1:23" ht="11.25" customHeight="1">
      <c r="A150" s="9">
        <f t="shared" si="14"/>
        <v>132</v>
      </c>
      <c r="B150" s="9" t="s">
        <v>272</v>
      </c>
      <c r="C150" s="1" t="s">
        <v>273</v>
      </c>
      <c r="D150" s="27">
        <v>109841</v>
      </c>
      <c r="E150" s="8">
        <v>5.20565</v>
      </c>
      <c r="F150" s="31"/>
      <c r="G150" s="16" t="e">
        <v>#N/A</v>
      </c>
      <c r="H150" s="16" t="e">
        <v>#N/A</v>
      </c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1:23" ht="11.25" customHeight="1">
      <c r="A151" s="9">
        <f t="shared" si="14"/>
        <v>133</v>
      </c>
      <c r="B151" s="9" t="s">
        <v>274</v>
      </c>
      <c r="C151" s="1" t="s">
        <v>275</v>
      </c>
      <c r="D151" s="27">
        <v>114840</v>
      </c>
      <c r="E151" s="8">
        <v>5.65184</v>
      </c>
      <c r="F151" s="31"/>
      <c r="G151" s="16" t="s">
        <v>274</v>
      </c>
      <c r="H151" s="16" t="s">
        <v>700</v>
      </c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</row>
    <row r="152" spans="1:23" ht="11.25" customHeight="1">
      <c r="A152" s="9">
        <f t="shared" si="14"/>
        <v>134</v>
      </c>
      <c r="B152" s="9" t="s">
        <v>276</v>
      </c>
      <c r="C152" s="1" t="s">
        <v>277</v>
      </c>
      <c r="D152" s="27">
        <v>119839</v>
      </c>
      <c r="E152" s="8">
        <v>6.09803</v>
      </c>
      <c r="F152" s="31"/>
      <c r="G152" s="16" t="e">
        <v>#N/A</v>
      </c>
      <c r="H152" s="16" t="e">
        <v>#N/A</v>
      </c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</row>
    <row r="153" spans="1:23" ht="11.25" customHeight="1">
      <c r="A153" s="9">
        <f t="shared" si="14"/>
        <v>135</v>
      </c>
      <c r="B153" s="9" t="s">
        <v>278</v>
      </c>
      <c r="C153" s="1" t="s">
        <v>279</v>
      </c>
      <c r="D153" s="27">
        <v>124837</v>
      </c>
      <c r="E153" s="8">
        <v>6.54422</v>
      </c>
      <c r="F153" s="31"/>
      <c r="G153" s="16" t="e">
        <v>#N/A</v>
      </c>
      <c r="H153" s="16" t="e">
        <v>#N/A</v>
      </c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</row>
    <row r="154" spans="1:23" ht="11.25" customHeight="1">
      <c r="A154" s="9">
        <f t="shared" si="14"/>
        <v>136</v>
      </c>
      <c r="B154" s="9" t="s">
        <v>280</v>
      </c>
      <c r="C154" s="1" t="s">
        <v>281</v>
      </c>
      <c r="D154" s="27">
        <v>129836</v>
      </c>
      <c r="E154" s="8">
        <v>6.99041</v>
      </c>
      <c r="F154" s="31"/>
      <c r="G154" s="16" t="s">
        <v>280</v>
      </c>
      <c r="H154" s="16" t="s">
        <v>700</v>
      </c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</row>
    <row r="155" spans="1:23" s="3" customFormat="1" ht="24" customHeight="1">
      <c r="A155" s="2"/>
      <c r="B155" s="36" t="s">
        <v>209</v>
      </c>
      <c r="C155" s="37"/>
      <c r="D155" s="28"/>
      <c r="E155" s="8"/>
      <c r="F155" s="32"/>
      <c r="G155" s="16"/>
      <c r="H155" s="16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</row>
    <row r="156" spans="1:23" ht="11.25" customHeight="1">
      <c r="A156" s="9">
        <f>A154+1</f>
        <v>137</v>
      </c>
      <c r="B156" s="9" t="s">
        <v>282</v>
      </c>
      <c r="C156" s="1" t="s">
        <v>283</v>
      </c>
      <c r="D156" s="27">
        <v>51067</v>
      </c>
      <c r="E156" s="8">
        <v>0.8735</v>
      </c>
      <c r="F156" s="31"/>
      <c r="G156" s="16" t="s">
        <v>282</v>
      </c>
      <c r="H156" s="16" t="s">
        <v>700</v>
      </c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</row>
    <row r="157" spans="1:23" ht="11.25" customHeight="1">
      <c r="A157" s="9">
        <f>A156+1</f>
        <v>138</v>
      </c>
      <c r="B157" s="9" t="s">
        <v>284</v>
      </c>
      <c r="C157" s="1" t="s">
        <v>285</v>
      </c>
      <c r="D157" s="27">
        <v>52733</v>
      </c>
      <c r="E157" s="8">
        <v>0.9756</v>
      </c>
      <c r="F157" s="31"/>
      <c r="G157" s="16" t="s">
        <v>284</v>
      </c>
      <c r="H157" s="16" t="s">
        <v>700</v>
      </c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</row>
    <row r="158" spans="1:23" ht="11.25" customHeight="1">
      <c r="A158" s="9">
        <f aca="true" t="shared" si="15" ref="A158:A164">A157+1</f>
        <v>139</v>
      </c>
      <c r="B158" s="9" t="s">
        <v>286</v>
      </c>
      <c r="C158" s="1" t="s">
        <v>287</v>
      </c>
      <c r="D158" s="27">
        <v>54399</v>
      </c>
      <c r="E158" s="8">
        <v>1.0777</v>
      </c>
      <c r="F158" s="31"/>
      <c r="G158" s="16" t="s">
        <v>286</v>
      </c>
      <c r="H158" s="16" t="s">
        <v>700</v>
      </c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</row>
    <row r="159" spans="1:23" ht="11.25" customHeight="1">
      <c r="A159" s="9">
        <f t="shared" si="15"/>
        <v>140</v>
      </c>
      <c r="B159" s="9" t="s">
        <v>288</v>
      </c>
      <c r="C159" s="1" t="s">
        <v>289</v>
      </c>
      <c r="D159" s="27">
        <v>56066</v>
      </c>
      <c r="E159" s="8">
        <v>1.1797</v>
      </c>
      <c r="F159" s="31"/>
      <c r="G159" s="16" t="s">
        <v>288</v>
      </c>
      <c r="H159" s="16" t="s">
        <v>700</v>
      </c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</row>
    <row r="160" spans="1:23" ht="11.25" customHeight="1">
      <c r="A160" s="9">
        <f t="shared" si="15"/>
        <v>141</v>
      </c>
      <c r="B160" s="9" t="s">
        <v>290</v>
      </c>
      <c r="C160" s="1" t="s">
        <v>291</v>
      </c>
      <c r="D160" s="27">
        <v>57732</v>
      </c>
      <c r="E160" s="8">
        <v>1.2818</v>
      </c>
      <c r="F160" s="31"/>
      <c r="G160" s="16" t="s">
        <v>290</v>
      </c>
      <c r="H160" s="16" t="s">
        <v>700</v>
      </c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</row>
    <row r="161" spans="1:23" ht="11.25" customHeight="1">
      <c r="A161" s="9">
        <f t="shared" si="15"/>
        <v>142</v>
      </c>
      <c r="B161" s="9" t="s">
        <v>292</v>
      </c>
      <c r="C161" s="1" t="s">
        <v>293</v>
      </c>
      <c r="D161" s="27">
        <v>59481</v>
      </c>
      <c r="E161" s="8">
        <v>1.3839</v>
      </c>
      <c r="F161" s="31"/>
      <c r="G161" s="16" t="s">
        <v>292</v>
      </c>
      <c r="H161" s="16" t="s">
        <v>700</v>
      </c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</row>
    <row r="162" spans="1:23" ht="11.25" customHeight="1">
      <c r="A162" s="9">
        <f t="shared" si="15"/>
        <v>143</v>
      </c>
      <c r="B162" s="9" t="s">
        <v>294</v>
      </c>
      <c r="C162" s="1" t="s">
        <v>295</v>
      </c>
      <c r="D162" s="27">
        <v>61511</v>
      </c>
      <c r="E162" s="8">
        <v>1.7156</v>
      </c>
      <c r="F162" s="31"/>
      <c r="G162" s="16" t="s">
        <v>294</v>
      </c>
      <c r="H162" s="16" t="s">
        <v>701</v>
      </c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</row>
    <row r="163" spans="1:23" ht="11.25" customHeight="1">
      <c r="A163" s="9">
        <f t="shared" si="15"/>
        <v>144</v>
      </c>
      <c r="B163" s="9" t="s">
        <v>296</v>
      </c>
      <c r="C163" s="1" t="s">
        <v>297</v>
      </c>
      <c r="D163" s="27">
        <v>63209</v>
      </c>
      <c r="E163" s="8">
        <v>1.6135</v>
      </c>
      <c r="F163" s="31"/>
      <c r="G163" s="16" t="s">
        <v>296</v>
      </c>
      <c r="H163" s="16" t="s">
        <v>700</v>
      </c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1:23" ht="11.25" customHeight="1">
      <c r="A164" s="9">
        <f t="shared" si="15"/>
        <v>145</v>
      </c>
      <c r="B164" s="9" t="s">
        <v>298</v>
      </c>
      <c r="C164" s="5" t="s">
        <v>299</v>
      </c>
      <c r="D164" s="27">
        <v>64930</v>
      </c>
      <c r="E164" s="8">
        <v>1.57</v>
      </c>
      <c r="F164" s="31"/>
      <c r="G164" s="16" t="s">
        <v>298</v>
      </c>
      <c r="H164" s="16" t="s">
        <v>700</v>
      </c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</row>
    <row r="165" spans="1:23" s="3" customFormat="1" ht="24" customHeight="1">
      <c r="A165" s="2"/>
      <c r="B165" s="36" t="s">
        <v>209</v>
      </c>
      <c r="C165" s="37"/>
      <c r="D165" s="28"/>
      <c r="E165" s="8"/>
      <c r="F165" s="32"/>
      <c r="G165" s="16"/>
      <c r="H165" s="16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</row>
    <row r="166" spans="1:23" ht="11.25" customHeight="1">
      <c r="A166" s="9">
        <f>A164+1</f>
        <v>146</v>
      </c>
      <c r="B166" s="9" t="s">
        <v>300</v>
      </c>
      <c r="C166" s="1" t="s">
        <v>301</v>
      </c>
      <c r="D166" s="27">
        <v>24134</v>
      </c>
      <c r="E166" s="8">
        <v>0.4767</v>
      </c>
      <c r="F166" s="31"/>
      <c r="G166" s="16" t="s">
        <v>300</v>
      </c>
      <c r="H166" s="16" t="s">
        <v>700</v>
      </c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</row>
    <row r="167" spans="1:23" ht="11.25" customHeight="1">
      <c r="A167" s="9">
        <f>A166+1</f>
        <v>147</v>
      </c>
      <c r="B167" s="9" t="s">
        <v>302</v>
      </c>
      <c r="C167" s="1" t="s">
        <v>303</v>
      </c>
      <c r="D167" s="27">
        <v>25813</v>
      </c>
      <c r="E167" s="8">
        <v>0.5278</v>
      </c>
      <c r="F167" s="31"/>
      <c r="G167" s="16" t="s">
        <v>302</v>
      </c>
      <c r="H167" s="16" t="s">
        <v>700</v>
      </c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</row>
    <row r="168" spans="1:23" ht="11.25" customHeight="1">
      <c r="A168" s="9">
        <f aca="true" t="shared" si="16" ref="A168:A174">A167+1</f>
        <v>148</v>
      </c>
      <c r="B168" s="9" t="s">
        <v>304</v>
      </c>
      <c r="C168" s="1" t="s">
        <v>305</v>
      </c>
      <c r="D168" s="27">
        <v>27492</v>
      </c>
      <c r="E168" s="8">
        <v>0.5788</v>
      </c>
      <c r="F168" s="31"/>
      <c r="G168" s="16" t="s">
        <v>304</v>
      </c>
      <c r="H168" s="16" t="s">
        <v>700</v>
      </c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</row>
    <row r="169" spans="1:23" ht="11.25" customHeight="1">
      <c r="A169" s="9">
        <f t="shared" si="16"/>
        <v>149</v>
      </c>
      <c r="B169" s="9" t="s">
        <v>306</v>
      </c>
      <c r="C169" s="1" t="s">
        <v>307</v>
      </c>
      <c r="D169" s="27">
        <v>29171</v>
      </c>
      <c r="E169" s="8">
        <v>0.6299</v>
      </c>
      <c r="F169" s="31"/>
      <c r="G169" s="16" t="s">
        <v>306</v>
      </c>
      <c r="H169" s="16" t="s">
        <v>700</v>
      </c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</row>
    <row r="170" spans="1:23" ht="11.25" customHeight="1">
      <c r="A170" s="9">
        <f t="shared" si="16"/>
        <v>150</v>
      </c>
      <c r="B170" s="9" t="s">
        <v>308</v>
      </c>
      <c r="C170" s="1" t="s">
        <v>309</v>
      </c>
      <c r="D170" s="27">
        <v>30850</v>
      </c>
      <c r="E170" s="8">
        <v>1.24</v>
      </c>
      <c r="F170" s="31"/>
      <c r="G170" s="16" t="s">
        <v>308</v>
      </c>
      <c r="H170" s="16" t="s">
        <v>700</v>
      </c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</row>
    <row r="171" spans="1:23" ht="11.25" customHeight="1">
      <c r="A171" s="9">
        <f t="shared" si="16"/>
        <v>151</v>
      </c>
      <c r="B171" s="9" t="s">
        <v>310</v>
      </c>
      <c r="C171" s="5" t="s">
        <v>311</v>
      </c>
      <c r="D171" s="27">
        <v>32529</v>
      </c>
      <c r="E171" s="8">
        <v>0.732</v>
      </c>
      <c r="F171" s="31"/>
      <c r="G171" s="16" t="s">
        <v>310</v>
      </c>
      <c r="H171" s="16" t="s">
        <v>700</v>
      </c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</row>
    <row r="172" spans="1:23" ht="11.25" customHeight="1">
      <c r="A172" s="9">
        <f t="shared" si="16"/>
        <v>152</v>
      </c>
      <c r="B172" s="9" t="s">
        <v>312</v>
      </c>
      <c r="C172" s="1" t="s">
        <v>313</v>
      </c>
      <c r="D172" s="27">
        <v>34208</v>
      </c>
      <c r="E172" s="8">
        <v>0.783</v>
      </c>
      <c r="F172" s="31"/>
      <c r="G172" s="16" t="s">
        <v>312</v>
      </c>
      <c r="H172" s="16" t="s">
        <v>700</v>
      </c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</row>
    <row r="173" spans="1:23" ht="11.25" customHeight="1">
      <c r="A173" s="9">
        <f t="shared" si="16"/>
        <v>153</v>
      </c>
      <c r="B173" s="9" t="s">
        <v>314</v>
      </c>
      <c r="C173" s="5" t="s">
        <v>315</v>
      </c>
      <c r="D173" s="27">
        <v>36030</v>
      </c>
      <c r="E173" s="8">
        <v>0.8489</v>
      </c>
      <c r="F173" s="31"/>
      <c r="G173" s="16" t="s">
        <v>314</v>
      </c>
      <c r="H173" s="16" t="s">
        <v>700</v>
      </c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</row>
    <row r="174" spans="1:23" ht="11.25" customHeight="1">
      <c r="A174" s="9">
        <f t="shared" si="16"/>
        <v>154</v>
      </c>
      <c r="B174" s="9" t="s">
        <v>316</v>
      </c>
      <c r="C174" s="1" t="s">
        <v>317</v>
      </c>
      <c r="D174" s="27">
        <v>38275</v>
      </c>
      <c r="E174" s="8">
        <v>0.992375</v>
      </c>
      <c r="F174" s="31"/>
      <c r="G174" s="16" t="e">
        <v>#N/A</v>
      </c>
      <c r="H174" s="16" t="e">
        <v>#N/A</v>
      </c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</row>
    <row r="175" spans="1:23" ht="11.25" customHeight="1">
      <c r="A175" s="9"/>
      <c r="B175" s="9"/>
      <c r="C175" s="1"/>
      <c r="D175" s="27"/>
      <c r="E175" s="8"/>
      <c r="F175" s="31"/>
      <c r="G175" s="16"/>
      <c r="H175" s="16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</row>
    <row r="176" spans="1:23" ht="10.5" customHeight="1">
      <c r="A176" s="9">
        <f>A174+1</f>
        <v>155</v>
      </c>
      <c r="B176" s="9" t="s">
        <v>318</v>
      </c>
      <c r="C176" s="5" t="s">
        <v>319</v>
      </c>
      <c r="D176" s="27">
        <v>13586</v>
      </c>
      <c r="E176" s="8">
        <v>0.1102</v>
      </c>
      <c r="F176" s="31"/>
      <c r="G176" s="16" t="s">
        <v>318</v>
      </c>
      <c r="H176" s="16" t="s">
        <v>700</v>
      </c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</row>
    <row r="177" spans="1:23" ht="11.25" customHeight="1">
      <c r="A177" s="9"/>
      <c r="B177" s="9"/>
      <c r="C177" s="5"/>
      <c r="D177" s="27"/>
      <c r="E177" s="8"/>
      <c r="F177" s="31"/>
      <c r="G177" s="16"/>
      <c r="H177" s="16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</row>
    <row r="178" spans="1:23" ht="11.25" customHeight="1">
      <c r="A178" s="9">
        <f>A176+1</f>
        <v>156</v>
      </c>
      <c r="B178" s="9" t="s">
        <v>320</v>
      </c>
      <c r="C178" s="1" t="s">
        <v>321</v>
      </c>
      <c r="D178" s="27">
        <v>81324</v>
      </c>
      <c r="E178" s="8">
        <v>2.6288</v>
      </c>
      <c r="F178" s="31"/>
      <c r="G178" s="16" t="s">
        <v>320</v>
      </c>
      <c r="H178" s="16" t="s">
        <v>700</v>
      </c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</row>
    <row r="179" spans="1:23" ht="11.25" customHeight="1">
      <c r="A179" s="9">
        <f>A178+1</f>
        <v>157</v>
      </c>
      <c r="B179" s="9" t="s">
        <v>322</v>
      </c>
      <c r="C179" s="1" t="s">
        <v>323</v>
      </c>
      <c r="D179" s="27">
        <v>88728</v>
      </c>
      <c r="E179" s="8">
        <v>3.0874</v>
      </c>
      <c r="F179" s="31"/>
      <c r="G179" s="16" t="s">
        <v>322</v>
      </c>
      <c r="H179" s="16" t="s">
        <v>700</v>
      </c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</row>
    <row r="180" spans="1:23" ht="11.25" customHeight="1">
      <c r="A180" s="9">
        <f aca="true" t="shared" si="17" ref="A180:A186">A179+1</f>
        <v>158</v>
      </c>
      <c r="B180" s="9" t="s">
        <v>324</v>
      </c>
      <c r="C180" s="1" t="s">
        <v>325</v>
      </c>
      <c r="D180" s="27">
        <v>98633</v>
      </c>
      <c r="E180" s="8">
        <v>3.6992</v>
      </c>
      <c r="F180" s="31"/>
      <c r="G180" s="16" t="s">
        <v>324</v>
      </c>
      <c r="H180" s="16" t="s">
        <v>700</v>
      </c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</row>
    <row r="181" spans="1:23" ht="11.25" customHeight="1">
      <c r="A181" s="9">
        <f t="shared" si="17"/>
        <v>159</v>
      </c>
      <c r="B181" s="9" t="s">
        <v>326</v>
      </c>
      <c r="C181" s="1" t="s">
        <v>327</v>
      </c>
      <c r="D181" s="27">
        <v>110205</v>
      </c>
      <c r="E181" s="8">
        <v>4.413</v>
      </c>
      <c r="F181" s="31"/>
      <c r="G181" s="16" t="s">
        <v>326</v>
      </c>
      <c r="H181" s="16" t="s">
        <v>700</v>
      </c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</row>
    <row r="182" spans="1:23" ht="11.25" customHeight="1">
      <c r="A182" s="9">
        <f t="shared" si="17"/>
        <v>160</v>
      </c>
      <c r="B182" s="9" t="s">
        <v>328</v>
      </c>
      <c r="C182" s="1" t="s">
        <v>329</v>
      </c>
      <c r="D182" s="27">
        <v>119276</v>
      </c>
      <c r="E182" s="8">
        <v>4.9737</v>
      </c>
      <c r="F182" s="31"/>
      <c r="G182" s="16" t="s">
        <v>328</v>
      </c>
      <c r="H182" s="16" t="s">
        <v>700</v>
      </c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</row>
    <row r="183" spans="1:23" ht="11.25" customHeight="1">
      <c r="A183" s="9">
        <f t="shared" si="17"/>
        <v>161</v>
      </c>
      <c r="B183" s="9" t="s">
        <v>330</v>
      </c>
      <c r="C183" s="1" t="s">
        <v>331</v>
      </c>
      <c r="D183" s="27">
        <v>133348</v>
      </c>
      <c r="E183" s="8">
        <v>5.8407</v>
      </c>
      <c r="F183" s="31"/>
      <c r="G183" s="16" t="s">
        <v>330</v>
      </c>
      <c r="H183" s="16" t="s">
        <v>700</v>
      </c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</row>
    <row r="184" spans="1:23" ht="11.25" customHeight="1">
      <c r="A184" s="9">
        <f t="shared" si="17"/>
        <v>162</v>
      </c>
      <c r="B184" s="9" t="s">
        <v>332</v>
      </c>
      <c r="C184" s="1" t="s">
        <v>333</v>
      </c>
      <c r="D184" s="27">
        <v>150054</v>
      </c>
      <c r="E184" s="8">
        <v>8.0071</v>
      </c>
      <c r="F184" s="31"/>
      <c r="G184" s="16" t="s">
        <v>332</v>
      </c>
      <c r="H184" s="16" t="s">
        <v>700</v>
      </c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</row>
    <row r="185" spans="1:23" ht="11.25" customHeight="1">
      <c r="A185" s="9">
        <f t="shared" si="17"/>
        <v>163</v>
      </c>
      <c r="B185" s="9" t="s">
        <v>334</v>
      </c>
      <c r="C185" s="1" t="s">
        <v>335</v>
      </c>
      <c r="D185" s="27">
        <v>168706</v>
      </c>
      <c r="E185" s="8">
        <v>9.1284</v>
      </c>
      <c r="F185" s="31"/>
      <c r="G185" s="16" t="s">
        <v>334</v>
      </c>
      <c r="H185" s="16" t="s">
        <v>700</v>
      </c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</row>
    <row r="186" spans="1:23" ht="11.25" customHeight="1">
      <c r="A186" s="9">
        <f t="shared" si="17"/>
        <v>164</v>
      </c>
      <c r="B186" s="9" t="s">
        <v>336</v>
      </c>
      <c r="C186" s="1" t="s">
        <v>337</v>
      </c>
      <c r="D186" s="27">
        <v>181003</v>
      </c>
      <c r="E186" s="8">
        <v>10.3103</v>
      </c>
      <c r="F186" s="31"/>
      <c r="G186" s="16" t="s">
        <v>336</v>
      </c>
      <c r="H186" s="16" t="s">
        <v>700</v>
      </c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</row>
    <row r="187" spans="1:23" s="3" customFormat="1" ht="24" customHeight="1">
      <c r="A187" s="2"/>
      <c r="B187" s="36" t="s">
        <v>338</v>
      </c>
      <c r="C187" s="37"/>
      <c r="D187" s="28"/>
      <c r="E187" s="8"/>
      <c r="F187" s="32"/>
      <c r="G187" s="16"/>
      <c r="H187" s="16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</row>
    <row r="188" spans="1:8" ht="11.25" customHeight="1">
      <c r="A188" s="9">
        <f>A186+1</f>
        <v>165</v>
      </c>
      <c r="B188" s="9" t="s">
        <v>339</v>
      </c>
      <c r="C188" s="1" t="s">
        <v>340</v>
      </c>
      <c r="D188" s="27">
        <v>113453</v>
      </c>
      <c r="E188" s="8">
        <v>5.2243</v>
      </c>
      <c r="F188" s="31"/>
      <c r="G188" s="16" t="e">
        <v>#N/A</v>
      </c>
      <c r="H188" s="16" t="e">
        <v>#N/A</v>
      </c>
    </row>
    <row r="189" spans="1:8" ht="11.25" customHeight="1">
      <c r="A189" s="9">
        <f>A188+1</f>
        <v>166</v>
      </c>
      <c r="B189" s="9" t="s">
        <v>341</v>
      </c>
      <c r="C189" s="1" t="s">
        <v>342</v>
      </c>
      <c r="D189" s="27">
        <v>123358</v>
      </c>
      <c r="E189" s="8">
        <v>5.3654</v>
      </c>
      <c r="F189" s="31"/>
      <c r="G189" s="16" t="s">
        <v>341</v>
      </c>
      <c r="H189" s="16" t="s">
        <v>700</v>
      </c>
    </row>
    <row r="190" spans="1:8" ht="11.25" customHeight="1">
      <c r="A190" s="9">
        <f aca="true" t="shared" si="18" ref="A190:A196">A189+1</f>
        <v>167</v>
      </c>
      <c r="B190" s="9" t="s">
        <v>343</v>
      </c>
      <c r="C190" s="1" t="s">
        <v>344</v>
      </c>
      <c r="D190" s="27">
        <v>135763</v>
      </c>
      <c r="E190" s="8">
        <v>6.1513</v>
      </c>
      <c r="F190" s="31"/>
      <c r="G190" s="16" t="s">
        <v>343</v>
      </c>
      <c r="H190" s="16" t="s">
        <v>700</v>
      </c>
    </row>
    <row r="191" spans="1:8" ht="11.25" customHeight="1">
      <c r="A191" s="9">
        <f t="shared" si="18"/>
        <v>168</v>
      </c>
      <c r="B191" s="9" t="s">
        <v>345</v>
      </c>
      <c r="C191" s="1" t="s">
        <v>346</v>
      </c>
      <c r="D191" s="27">
        <v>146501</v>
      </c>
      <c r="E191" s="8">
        <v>5.97</v>
      </c>
      <c r="F191" s="31"/>
      <c r="G191" s="16" t="s">
        <v>345</v>
      </c>
      <c r="H191" s="16" t="s">
        <v>700</v>
      </c>
    </row>
    <row r="192" spans="1:8" ht="11.25" customHeight="1">
      <c r="A192" s="9">
        <f t="shared" si="18"/>
        <v>169</v>
      </c>
      <c r="B192" s="9" t="s">
        <v>347</v>
      </c>
      <c r="C192" s="1" t="s">
        <v>348</v>
      </c>
      <c r="D192" s="27">
        <v>161408</v>
      </c>
      <c r="E192" s="8">
        <v>6.4335</v>
      </c>
      <c r="F192" s="31"/>
      <c r="G192" s="16" t="e">
        <v>#N/A</v>
      </c>
      <c r="H192" s="16" t="e">
        <v>#N/A</v>
      </c>
    </row>
    <row r="193" spans="1:8" ht="11.25" customHeight="1">
      <c r="A193" s="9">
        <f t="shared" si="18"/>
        <v>170</v>
      </c>
      <c r="B193" s="9" t="s">
        <v>349</v>
      </c>
      <c r="C193" s="1" t="s">
        <v>350</v>
      </c>
      <c r="D193" s="27">
        <v>173403</v>
      </c>
      <c r="E193" s="8">
        <v>6.7358</v>
      </c>
      <c r="F193" s="31"/>
      <c r="G193" s="16" t="s">
        <v>349</v>
      </c>
      <c r="H193" s="16" t="s">
        <v>700</v>
      </c>
    </row>
    <row r="194" spans="1:8" ht="11.25" customHeight="1">
      <c r="A194" s="9">
        <f t="shared" si="18"/>
        <v>171</v>
      </c>
      <c r="B194" s="9" t="s">
        <v>351</v>
      </c>
      <c r="C194" s="1" t="s">
        <v>352</v>
      </c>
      <c r="D194" s="27">
        <v>192056</v>
      </c>
      <c r="E194" s="8">
        <v>7.0381</v>
      </c>
      <c r="F194" s="31"/>
      <c r="G194" s="16" t="e">
        <v>#N/A</v>
      </c>
      <c r="H194" s="16" t="e">
        <v>#N/A</v>
      </c>
    </row>
    <row r="195" spans="1:8" ht="11.25" customHeight="1">
      <c r="A195" s="9">
        <f t="shared" si="18"/>
        <v>172</v>
      </c>
      <c r="B195" s="9" t="s">
        <v>353</v>
      </c>
      <c r="C195" s="1" t="s">
        <v>354</v>
      </c>
      <c r="D195" s="27">
        <v>205261</v>
      </c>
      <c r="E195" s="8">
        <v>7.3404</v>
      </c>
      <c r="F195" s="31"/>
      <c r="G195" s="16" t="e">
        <v>#N/A</v>
      </c>
      <c r="H195" s="16" t="e">
        <v>#N/A</v>
      </c>
    </row>
    <row r="196" spans="1:8" ht="11.25" customHeight="1">
      <c r="A196" s="9">
        <f t="shared" si="18"/>
        <v>173</v>
      </c>
      <c r="B196" s="9" t="s">
        <v>355</v>
      </c>
      <c r="C196" s="1" t="s">
        <v>356</v>
      </c>
      <c r="D196" s="27">
        <v>226637</v>
      </c>
      <c r="E196" s="8">
        <v>7.6427</v>
      </c>
      <c r="F196" s="31"/>
      <c r="G196" s="16" t="s">
        <v>355</v>
      </c>
      <c r="H196" s="16" t="s">
        <v>700</v>
      </c>
    </row>
    <row r="197" spans="1:23" s="3" customFormat="1" ht="24" customHeight="1">
      <c r="A197" s="2"/>
      <c r="B197" s="36" t="s">
        <v>338</v>
      </c>
      <c r="C197" s="37"/>
      <c r="D197" s="28"/>
      <c r="E197" s="8"/>
      <c r="F197" s="32"/>
      <c r="G197" s="16"/>
      <c r="H197" s="16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</row>
    <row r="198" spans="1:8" ht="11.25" customHeight="1">
      <c r="A198" s="9">
        <f>A196+1</f>
        <v>174</v>
      </c>
      <c r="B198" s="9" t="s">
        <v>357</v>
      </c>
      <c r="C198" s="1" t="s">
        <v>358</v>
      </c>
      <c r="D198" s="27">
        <v>113973</v>
      </c>
      <c r="E198" s="8">
        <v>2.6288</v>
      </c>
      <c r="F198" s="31"/>
      <c r="G198" s="16" t="e">
        <v>#N/A</v>
      </c>
      <c r="H198" s="16" t="e">
        <v>#N/A</v>
      </c>
    </row>
    <row r="199" spans="1:8" ht="11.25" customHeight="1">
      <c r="A199" s="9">
        <f>A198+1</f>
        <v>175</v>
      </c>
      <c r="B199" s="9" t="s">
        <v>359</v>
      </c>
      <c r="C199" s="1" t="s">
        <v>360</v>
      </c>
      <c r="D199" s="27">
        <v>118944</v>
      </c>
      <c r="E199" s="8">
        <v>3.0874</v>
      </c>
      <c r="F199" s="31"/>
      <c r="G199" s="16" t="e">
        <v>#N/A</v>
      </c>
      <c r="H199" s="16" t="e">
        <v>#N/A</v>
      </c>
    </row>
    <row r="200" spans="1:8" ht="11.25" customHeight="1">
      <c r="A200" s="9">
        <f aca="true" t="shared" si="19" ref="A200:A206">A199+1</f>
        <v>176</v>
      </c>
      <c r="B200" s="9" t="s">
        <v>361</v>
      </c>
      <c r="C200" s="1" t="s">
        <v>362</v>
      </c>
      <c r="D200" s="27">
        <v>123470</v>
      </c>
      <c r="E200" s="8">
        <v>3.6992</v>
      </c>
      <c r="F200" s="31"/>
      <c r="G200" s="16" t="e">
        <v>#N/A</v>
      </c>
      <c r="H200" s="16" t="e">
        <v>#N/A</v>
      </c>
    </row>
    <row r="201" spans="1:8" ht="11.25" customHeight="1">
      <c r="A201" s="9">
        <f t="shared" si="19"/>
        <v>177</v>
      </c>
      <c r="B201" s="9" t="s">
        <v>363</v>
      </c>
      <c r="C201" s="1" t="s">
        <v>364</v>
      </c>
      <c r="D201" s="27">
        <v>127868</v>
      </c>
      <c r="E201" s="8">
        <v>4.413</v>
      </c>
      <c r="F201" s="31"/>
      <c r="G201" s="16" t="e">
        <v>#N/A</v>
      </c>
      <c r="H201" s="16" t="e">
        <v>#N/A</v>
      </c>
    </row>
    <row r="202" spans="1:8" ht="11.25" customHeight="1">
      <c r="A202" s="9">
        <f t="shared" si="19"/>
        <v>178</v>
      </c>
      <c r="B202" s="9" t="s">
        <v>365</v>
      </c>
      <c r="C202" s="1" t="s">
        <v>366</v>
      </c>
      <c r="D202" s="27">
        <v>132827</v>
      </c>
      <c r="E202" s="8">
        <v>4.9737</v>
      </c>
      <c r="F202" s="31"/>
      <c r="G202" s="16" t="e">
        <v>#N/A</v>
      </c>
      <c r="H202" s="16" t="e">
        <v>#N/A</v>
      </c>
    </row>
    <row r="203" spans="1:8" ht="11.25" customHeight="1">
      <c r="A203" s="9">
        <f t="shared" si="19"/>
        <v>179</v>
      </c>
      <c r="B203" s="9" t="s">
        <v>367</v>
      </c>
      <c r="C203" s="1" t="s">
        <v>368</v>
      </c>
      <c r="D203" s="27">
        <v>137160</v>
      </c>
      <c r="E203" s="8">
        <v>5.8407</v>
      </c>
      <c r="F203" s="31"/>
      <c r="G203" s="16" t="e">
        <v>#N/A</v>
      </c>
      <c r="H203" s="16" t="e">
        <v>#N/A</v>
      </c>
    </row>
    <row r="204" spans="1:8" ht="11.25" customHeight="1">
      <c r="A204" s="9">
        <f t="shared" si="19"/>
        <v>180</v>
      </c>
      <c r="B204" s="9" t="s">
        <v>369</v>
      </c>
      <c r="C204" s="1" t="s">
        <v>370</v>
      </c>
      <c r="D204" s="27">
        <v>142410</v>
      </c>
      <c r="E204" s="8">
        <v>8.0071</v>
      </c>
      <c r="F204" s="31"/>
      <c r="G204" s="16" t="e">
        <v>#N/A</v>
      </c>
      <c r="H204" s="16" t="e">
        <v>#N/A</v>
      </c>
    </row>
    <row r="205" spans="1:8" ht="11.25" customHeight="1">
      <c r="A205" s="9">
        <f t="shared" si="19"/>
        <v>181</v>
      </c>
      <c r="B205" s="9" t="s">
        <v>371</v>
      </c>
      <c r="C205" s="1" t="s">
        <v>372</v>
      </c>
      <c r="D205" s="27">
        <v>147787</v>
      </c>
      <c r="E205" s="8">
        <v>9.1284</v>
      </c>
      <c r="F205" s="31"/>
      <c r="G205" s="16" t="e">
        <v>#N/A</v>
      </c>
      <c r="H205" s="16" t="e">
        <v>#N/A</v>
      </c>
    </row>
    <row r="206" spans="1:8" ht="11.25" customHeight="1">
      <c r="A206" s="9">
        <f t="shared" si="19"/>
        <v>182</v>
      </c>
      <c r="B206" s="9" t="s">
        <v>373</v>
      </c>
      <c r="C206" s="1" t="s">
        <v>374</v>
      </c>
      <c r="D206" s="27">
        <v>153355</v>
      </c>
      <c r="E206" s="8">
        <v>10.3103</v>
      </c>
      <c r="F206" s="31"/>
      <c r="G206" s="16" t="e">
        <v>#N/A</v>
      </c>
      <c r="H206" s="16" t="e">
        <v>#N/A</v>
      </c>
    </row>
    <row r="207" spans="1:23" s="3" customFormat="1" ht="24" customHeight="1">
      <c r="A207" s="2"/>
      <c r="B207" s="36" t="s">
        <v>338</v>
      </c>
      <c r="C207" s="37"/>
      <c r="D207" s="28"/>
      <c r="E207" s="8"/>
      <c r="F207" s="32"/>
      <c r="G207" s="16"/>
      <c r="H207" s="16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</row>
    <row r="208" spans="1:23" ht="11.25" customHeight="1">
      <c r="A208" s="9">
        <f>A206+1</f>
        <v>183</v>
      </c>
      <c r="B208" s="9" t="s">
        <v>375</v>
      </c>
      <c r="C208" s="1" t="s">
        <v>376</v>
      </c>
      <c r="D208" s="27">
        <v>94012.91061670316</v>
      </c>
      <c r="E208" s="8">
        <v>3.2253</v>
      </c>
      <c r="F208" s="31"/>
      <c r="G208" s="16" t="s">
        <v>375</v>
      </c>
      <c r="H208" s="16" t="s">
        <v>700</v>
      </c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</row>
    <row r="209" spans="1:23" ht="11.25" customHeight="1">
      <c r="A209" s="9">
        <f>A208+1</f>
        <v>184</v>
      </c>
      <c r="B209" s="9" t="s">
        <v>377</v>
      </c>
      <c r="C209" s="1" t="s">
        <v>378</v>
      </c>
      <c r="D209" s="27">
        <v>100666.16379917142</v>
      </c>
      <c r="E209" s="8">
        <v>3.6337</v>
      </c>
      <c r="F209" s="31"/>
      <c r="G209" s="16" t="s">
        <v>377</v>
      </c>
      <c r="H209" s="16" t="s">
        <v>700</v>
      </c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</row>
    <row r="210" spans="1:23" ht="11.25" customHeight="1">
      <c r="A210" s="9">
        <f aca="true" t="shared" si="20" ref="A210:A216">A209+1</f>
        <v>185</v>
      </c>
      <c r="B210" s="9" t="s">
        <v>379</v>
      </c>
      <c r="C210" s="1" t="s">
        <v>380</v>
      </c>
      <c r="D210" s="27">
        <v>109814.38692506526</v>
      </c>
      <c r="E210" s="8">
        <v>4.1952</v>
      </c>
      <c r="F210" s="31"/>
      <c r="G210" s="16" t="s">
        <v>379</v>
      </c>
      <c r="H210" s="16" t="s">
        <v>700</v>
      </c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</row>
    <row r="211" spans="1:23" ht="11.25" customHeight="1">
      <c r="A211" s="9">
        <f t="shared" si="20"/>
        <v>186</v>
      </c>
      <c r="B211" s="9" t="s">
        <v>381</v>
      </c>
      <c r="C211" s="1" t="s">
        <v>382</v>
      </c>
      <c r="D211" s="27">
        <v>120625.9233465762</v>
      </c>
      <c r="E211" s="8">
        <v>4.8587</v>
      </c>
      <c r="F211" s="31"/>
      <c r="G211" s="16" t="s">
        <v>381</v>
      </c>
      <c r="H211" s="16" t="s">
        <v>700</v>
      </c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</row>
    <row r="212" spans="1:23" ht="11.25" customHeight="1">
      <c r="A212" s="9">
        <f t="shared" si="20"/>
        <v>187</v>
      </c>
      <c r="B212" s="9" t="s">
        <v>383</v>
      </c>
      <c r="C212" s="1" t="s">
        <v>384</v>
      </c>
      <c r="D212" s="27">
        <v>129556.5277550228</v>
      </c>
      <c r="E212" s="8">
        <v>5.3692</v>
      </c>
      <c r="F212" s="31"/>
      <c r="G212" s="16" t="s">
        <v>383</v>
      </c>
      <c r="H212" s="16" t="s">
        <v>700</v>
      </c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</row>
    <row r="213" spans="1:23" ht="11.25" customHeight="1">
      <c r="A213" s="9">
        <f t="shared" si="20"/>
        <v>188</v>
      </c>
      <c r="B213" s="9" t="s">
        <v>385</v>
      </c>
      <c r="C213" s="1" t="s">
        <v>386</v>
      </c>
      <c r="D213" s="27">
        <v>144064.29743605023</v>
      </c>
      <c r="E213" s="8">
        <v>6.1859</v>
      </c>
      <c r="F213" s="31"/>
      <c r="G213" s="16" t="s">
        <v>385</v>
      </c>
      <c r="H213" s="16" t="s">
        <v>700</v>
      </c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</row>
    <row r="214" spans="1:23" ht="11.25" customHeight="1">
      <c r="A214" s="9">
        <f t="shared" si="20"/>
        <v>189</v>
      </c>
      <c r="B214" s="9" t="s">
        <v>387</v>
      </c>
      <c r="C214" s="1" t="s">
        <v>388</v>
      </c>
      <c r="D214" s="27">
        <v>160385.538327206</v>
      </c>
      <c r="E214" s="8">
        <v>6.7867012</v>
      </c>
      <c r="F214" s="31"/>
      <c r="G214" s="16" t="s">
        <v>387</v>
      </c>
      <c r="H214" s="16" t="s">
        <v>700</v>
      </c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</row>
    <row r="215" spans="1:23" ht="11.25" customHeight="1">
      <c r="A215" s="9">
        <f t="shared" si="20"/>
        <v>190</v>
      </c>
      <c r="B215" s="9" t="s">
        <v>389</v>
      </c>
      <c r="C215" s="1" t="s">
        <v>390</v>
      </c>
      <c r="D215" s="27">
        <v>178520.25042849022</v>
      </c>
      <c r="E215" s="8">
        <v>9.9767</v>
      </c>
      <c r="F215" s="31"/>
      <c r="G215" s="16" t="s">
        <v>389</v>
      </c>
      <c r="H215" s="16" t="s">
        <v>701</v>
      </c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</row>
    <row r="216" spans="1:23" ht="11.25" customHeight="1">
      <c r="A216" s="9">
        <f t="shared" si="20"/>
        <v>191</v>
      </c>
      <c r="B216" s="9" t="s">
        <v>391</v>
      </c>
      <c r="C216" s="1" t="s">
        <v>392</v>
      </c>
      <c r="D216" s="27">
        <v>190307.813294325</v>
      </c>
      <c r="E216" s="8">
        <v>10.859</v>
      </c>
      <c r="F216" s="31"/>
      <c r="G216" s="16" t="s">
        <v>391</v>
      </c>
      <c r="H216" s="16" t="s">
        <v>700</v>
      </c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</row>
    <row r="217" spans="1:23" s="3" customFormat="1" ht="24" customHeight="1">
      <c r="A217" s="2"/>
      <c r="B217" s="36" t="s">
        <v>393</v>
      </c>
      <c r="C217" s="37"/>
      <c r="D217" s="28"/>
      <c r="E217" s="8"/>
      <c r="F217" s="32"/>
      <c r="G217" s="16"/>
      <c r="H217" s="16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</row>
    <row r="218" spans="1:8" ht="11.25" customHeight="1">
      <c r="A218" s="9">
        <f>A216+1</f>
        <v>192</v>
      </c>
      <c r="B218" s="9" t="s">
        <v>394</v>
      </c>
      <c r="C218" s="1" t="s">
        <v>395</v>
      </c>
      <c r="D218" s="27">
        <v>136785.10980560438</v>
      </c>
      <c r="E218" s="8">
        <v>5.187654673278002</v>
      </c>
      <c r="F218" s="31"/>
      <c r="G218" s="16" t="e">
        <v>#N/A</v>
      </c>
      <c r="H218" s="16" t="e">
        <v>#N/A</v>
      </c>
    </row>
    <row r="219" spans="1:8" ht="11.25" customHeight="1">
      <c r="A219" s="9">
        <f>A218+1</f>
        <v>193</v>
      </c>
      <c r="B219" s="9" t="s">
        <v>396</v>
      </c>
      <c r="C219" s="25" t="s">
        <v>397</v>
      </c>
      <c r="D219" s="27">
        <v>146764.98957930677</v>
      </c>
      <c r="E219" s="8">
        <v>5.849411368878002</v>
      </c>
      <c r="F219" s="31"/>
      <c r="G219" s="16" t="e">
        <v>#N/A</v>
      </c>
      <c r="H219" s="16" t="e">
        <v>#N/A</v>
      </c>
    </row>
    <row r="220" spans="1:8" ht="11.25" customHeight="1">
      <c r="A220" s="9">
        <f aca="true" t="shared" si="21" ref="A220:A226">A219+1</f>
        <v>194</v>
      </c>
      <c r="B220" s="9" t="s">
        <v>398</v>
      </c>
      <c r="C220" s="1" t="s">
        <v>399</v>
      </c>
      <c r="D220" s="27">
        <v>159290.0296669984</v>
      </c>
      <c r="E220" s="8">
        <v>6.676607238378002</v>
      </c>
      <c r="F220" s="31"/>
      <c r="G220" s="16" t="e">
        <v>#N/A</v>
      </c>
      <c r="H220" s="16" t="e">
        <v>#N/A</v>
      </c>
    </row>
    <row r="221" spans="1:8" ht="11.25" customHeight="1">
      <c r="A221" s="9">
        <f t="shared" si="21"/>
        <v>195</v>
      </c>
      <c r="B221" s="9" t="s">
        <v>400</v>
      </c>
      <c r="C221" s="1" t="s">
        <v>401</v>
      </c>
      <c r="D221" s="27">
        <v>171077.5925328332</v>
      </c>
      <c r="E221" s="8">
        <v>7.393510325278003</v>
      </c>
      <c r="F221" s="31"/>
      <c r="G221" s="16" t="e">
        <v>#N/A</v>
      </c>
      <c r="H221" s="16" t="e">
        <v>#N/A</v>
      </c>
    </row>
    <row r="222" spans="1:8" ht="11.25" customHeight="1">
      <c r="A222" s="9">
        <f t="shared" si="21"/>
        <v>196</v>
      </c>
      <c r="B222" s="9" t="s">
        <v>402</v>
      </c>
      <c r="C222" s="1" t="s">
        <v>403</v>
      </c>
      <c r="D222" s="27">
        <v>187398.83342398898</v>
      </c>
      <c r="E222" s="8">
        <v>8.386145368678003</v>
      </c>
      <c r="F222" s="31"/>
      <c r="G222" s="16" t="e">
        <v>#N/A</v>
      </c>
      <c r="H222" s="16" t="e">
        <v>#N/A</v>
      </c>
    </row>
    <row r="223" spans="1:8" ht="11.25" customHeight="1">
      <c r="A223" s="9">
        <f t="shared" si="21"/>
        <v>197</v>
      </c>
      <c r="B223" s="9" t="s">
        <v>404</v>
      </c>
      <c r="C223" s="1" t="s">
        <v>405</v>
      </c>
      <c r="D223" s="27">
        <v>200093.13189488795</v>
      </c>
      <c r="E223" s="8">
        <v>9.158194846878004</v>
      </c>
      <c r="F223" s="31"/>
      <c r="G223" s="16" t="s">
        <v>404</v>
      </c>
      <c r="H223" s="16" t="s">
        <v>700</v>
      </c>
    </row>
    <row r="224" spans="1:8" ht="11.25" customHeight="1">
      <c r="A224" s="9">
        <f t="shared" si="21"/>
        <v>198</v>
      </c>
      <c r="B224" s="9" t="s">
        <v>406</v>
      </c>
      <c r="C224" s="1" t="s">
        <v>407</v>
      </c>
      <c r="D224" s="27">
        <v>219134.57960123636</v>
      </c>
      <c r="E224" s="8">
        <v>10.316269064178002</v>
      </c>
      <c r="F224" s="31"/>
      <c r="G224" s="16" t="e">
        <v>#N/A</v>
      </c>
      <c r="H224" s="16" t="e">
        <v>#N/A</v>
      </c>
    </row>
    <row r="225" spans="1:8" ht="11.25" customHeight="1">
      <c r="A225" s="9">
        <f t="shared" si="21"/>
        <v>199</v>
      </c>
      <c r="B225" s="9" t="s">
        <v>408</v>
      </c>
      <c r="C225" s="1" t="s">
        <v>409</v>
      </c>
      <c r="D225" s="27">
        <v>232735.61367719955</v>
      </c>
      <c r="E225" s="8">
        <v>11.143464933678004</v>
      </c>
      <c r="F225" s="31"/>
      <c r="G225" s="16" t="e">
        <v>#N/A</v>
      </c>
      <c r="H225" s="16" t="e">
        <v>#N/A</v>
      </c>
    </row>
    <row r="226" spans="1:8" ht="11.25" customHeight="1">
      <c r="A226" s="9">
        <f t="shared" si="21"/>
        <v>200</v>
      </c>
      <c r="B226" s="9" t="s">
        <v>410</v>
      </c>
      <c r="C226" s="1" t="s">
        <v>411</v>
      </c>
      <c r="D226" s="27">
        <v>254497.26819874058</v>
      </c>
      <c r="E226" s="8">
        <v>12.466978324878001</v>
      </c>
      <c r="F226" s="31"/>
      <c r="G226" s="16" t="e">
        <v>#N/A</v>
      </c>
      <c r="H226" s="16" t="e">
        <v>#N/A</v>
      </c>
    </row>
    <row r="227" spans="1:23" s="3" customFormat="1" ht="24" customHeight="1">
      <c r="A227" s="2"/>
      <c r="B227" s="36" t="s">
        <v>393</v>
      </c>
      <c r="C227" s="37"/>
      <c r="D227" s="28"/>
      <c r="E227" s="8"/>
      <c r="F227" s="32"/>
      <c r="G227" s="16"/>
      <c r="H227" s="16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</row>
    <row r="228" spans="1:23" ht="11.25" customHeight="1">
      <c r="A228" s="9">
        <f>A226+1</f>
        <v>201</v>
      </c>
      <c r="B228" s="9" t="s">
        <v>412</v>
      </c>
      <c r="C228" s="1" t="s">
        <v>413</v>
      </c>
      <c r="D228" s="27">
        <v>59254</v>
      </c>
      <c r="E228" s="8">
        <v>1.619</v>
      </c>
      <c r="F228" s="31"/>
      <c r="G228" s="16" t="s">
        <v>412</v>
      </c>
      <c r="H228" s="16" t="s">
        <v>700</v>
      </c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</row>
    <row r="229" spans="1:23" ht="11.25" customHeight="1">
      <c r="A229" s="9">
        <f>A228+1</f>
        <v>202</v>
      </c>
      <c r="B229" s="9" t="s">
        <v>414</v>
      </c>
      <c r="C229" s="5" t="s">
        <v>415</v>
      </c>
      <c r="D229" s="27">
        <v>62073</v>
      </c>
      <c r="E229" s="8">
        <v>1.7416</v>
      </c>
      <c r="F229" s="31"/>
      <c r="G229" s="16" t="s">
        <v>414</v>
      </c>
      <c r="H229" s="16" t="s">
        <v>700</v>
      </c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</row>
    <row r="230" spans="1:23" ht="11.25" customHeight="1">
      <c r="A230" s="9">
        <f aca="true" t="shared" si="22" ref="A230:A263">A229+1</f>
        <v>203</v>
      </c>
      <c r="B230" s="9" t="s">
        <v>416</v>
      </c>
      <c r="C230" s="1" t="s">
        <v>417</v>
      </c>
      <c r="D230" s="27">
        <v>62023</v>
      </c>
      <c r="E230" s="8">
        <v>1.773</v>
      </c>
      <c r="F230" s="31"/>
      <c r="G230" s="16" t="s">
        <v>416</v>
      </c>
      <c r="H230" s="16" t="s">
        <v>700</v>
      </c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</row>
    <row r="231" spans="1:23" ht="11.25" customHeight="1">
      <c r="A231" s="9">
        <f t="shared" si="22"/>
        <v>204</v>
      </c>
      <c r="B231" s="9" t="s">
        <v>418</v>
      </c>
      <c r="C231" s="1" t="s">
        <v>419</v>
      </c>
      <c r="D231" s="27">
        <v>65361</v>
      </c>
      <c r="E231" s="8">
        <v>1.892</v>
      </c>
      <c r="F231" s="31"/>
      <c r="G231" s="16" t="s">
        <v>418</v>
      </c>
      <c r="H231" s="16" t="s">
        <v>700</v>
      </c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</row>
    <row r="232" spans="1:23" ht="11.25" customHeight="1">
      <c r="A232" s="9">
        <f t="shared" si="22"/>
        <v>205</v>
      </c>
      <c r="B232" s="9" t="s">
        <v>420</v>
      </c>
      <c r="C232" s="1" t="s">
        <v>421</v>
      </c>
      <c r="D232" s="27">
        <v>64842</v>
      </c>
      <c r="E232" s="8">
        <v>1.862</v>
      </c>
      <c r="F232" s="31"/>
      <c r="G232" s="16" t="s">
        <v>420</v>
      </c>
      <c r="H232" s="16" t="s">
        <v>700</v>
      </c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</row>
    <row r="233" spans="1:23" ht="11.25" customHeight="1">
      <c r="A233" s="9">
        <f t="shared" si="22"/>
        <v>206</v>
      </c>
      <c r="B233" s="9" t="s">
        <v>422</v>
      </c>
      <c r="C233" s="1" t="s">
        <v>423</v>
      </c>
      <c r="D233" s="27">
        <v>64792</v>
      </c>
      <c r="E233" s="8">
        <v>1.926</v>
      </c>
      <c r="F233" s="31"/>
      <c r="G233" s="16" t="s">
        <v>422</v>
      </c>
      <c r="H233" s="16" t="s">
        <v>700</v>
      </c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</row>
    <row r="234" spans="1:23" ht="11.25" customHeight="1">
      <c r="A234" s="9">
        <f t="shared" si="22"/>
        <v>207</v>
      </c>
      <c r="B234" s="9" t="s">
        <v>424</v>
      </c>
      <c r="C234" s="1" t="s">
        <v>425</v>
      </c>
      <c r="D234" s="27">
        <v>68884</v>
      </c>
      <c r="E234" s="8">
        <v>2.0565</v>
      </c>
      <c r="F234" s="31"/>
      <c r="G234" s="16" t="s">
        <v>424</v>
      </c>
      <c r="H234" s="16" t="s">
        <v>701</v>
      </c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</row>
    <row r="235" spans="1:23" ht="11.25" customHeight="1">
      <c r="A235" s="9">
        <f t="shared" si="22"/>
        <v>208</v>
      </c>
      <c r="B235" s="9" t="s">
        <v>426</v>
      </c>
      <c r="C235" s="1" t="s">
        <v>427</v>
      </c>
      <c r="D235" s="27">
        <v>68130</v>
      </c>
      <c r="E235" s="8">
        <v>2.098</v>
      </c>
      <c r="F235" s="31"/>
      <c r="G235" s="16" t="s">
        <v>426</v>
      </c>
      <c r="H235" s="16" t="s">
        <v>700</v>
      </c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</row>
    <row r="236" spans="1:23" ht="11.25" customHeight="1">
      <c r="A236" s="9">
        <f t="shared" si="22"/>
        <v>209</v>
      </c>
      <c r="B236" s="9" t="s">
        <v>428</v>
      </c>
      <c r="C236" s="1" t="s">
        <v>429</v>
      </c>
      <c r="D236" s="27">
        <v>67611</v>
      </c>
      <c r="E236" s="8">
        <v>2.073</v>
      </c>
      <c r="F236" s="31"/>
      <c r="G236" s="16" t="s">
        <v>428</v>
      </c>
      <c r="H236" s="16" t="s">
        <v>700</v>
      </c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</row>
    <row r="237" spans="1:23" ht="11.25" customHeight="1">
      <c r="A237" s="9">
        <f t="shared" si="22"/>
        <v>210</v>
      </c>
      <c r="B237" s="9" t="s">
        <v>430</v>
      </c>
      <c r="C237" s="1" t="s">
        <v>431</v>
      </c>
      <c r="D237" s="27">
        <v>67561</v>
      </c>
      <c r="E237" s="8">
        <v>2.079</v>
      </c>
      <c r="F237" s="31"/>
      <c r="G237" s="16" t="s">
        <v>430</v>
      </c>
      <c r="H237" s="16" t="s">
        <v>700</v>
      </c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</row>
    <row r="238" spans="1:23" ht="11.25" customHeight="1">
      <c r="A238" s="9">
        <f t="shared" si="22"/>
        <v>211</v>
      </c>
      <c r="B238" s="9" t="s">
        <v>432</v>
      </c>
      <c r="C238" s="1" t="s">
        <v>433</v>
      </c>
      <c r="D238" s="27">
        <v>72539</v>
      </c>
      <c r="E238" s="8">
        <v>2.2848</v>
      </c>
      <c r="F238" s="31"/>
      <c r="G238" s="16" t="e">
        <v>#N/A</v>
      </c>
      <c r="H238" s="16" t="e">
        <v>#N/A</v>
      </c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</row>
    <row r="239" spans="1:23" ht="11.25" customHeight="1">
      <c r="A239" s="9">
        <f t="shared" si="22"/>
        <v>212</v>
      </c>
      <c r="B239" s="9" t="s">
        <v>434</v>
      </c>
      <c r="C239" s="1" t="s">
        <v>435</v>
      </c>
      <c r="D239" s="27">
        <v>71652</v>
      </c>
      <c r="E239" s="8">
        <v>2.211</v>
      </c>
      <c r="F239" s="31"/>
      <c r="G239" s="16" t="s">
        <v>434</v>
      </c>
      <c r="H239" s="16" t="s">
        <v>700</v>
      </c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</row>
    <row r="240" spans="1:23" ht="11.25" customHeight="1">
      <c r="A240" s="9">
        <f t="shared" si="22"/>
        <v>213</v>
      </c>
      <c r="B240" s="9" t="s">
        <v>436</v>
      </c>
      <c r="C240" s="1" t="s">
        <v>437</v>
      </c>
      <c r="D240" s="27">
        <v>70899</v>
      </c>
      <c r="E240" s="8">
        <v>2.164</v>
      </c>
      <c r="F240" s="31"/>
      <c r="G240" s="16" t="s">
        <v>436</v>
      </c>
      <c r="H240" s="16" t="s">
        <v>700</v>
      </c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</row>
    <row r="241" spans="1:23" ht="11.25" customHeight="1">
      <c r="A241" s="9">
        <f t="shared" si="22"/>
        <v>214</v>
      </c>
      <c r="B241" s="9" t="s">
        <v>438</v>
      </c>
      <c r="C241" s="1" t="s">
        <v>439</v>
      </c>
      <c r="D241" s="27">
        <v>70380</v>
      </c>
      <c r="E241" s="8">
        <v>2.168</v>
      </c>
      <c r="F241" s="31"/>
      <c r="G241" s="16" t="s">
        <v>438</v>
      </c>
      <c r="H241" s="16" t="s">
        <v>700</v>
      </c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</row>
    <row r="242" spans="1:23" ht="11.25" customHeight="1">
      <c r="A242" s="9">
        <f t="shared" si="22"/>
        <v>215</v>
      </c>
      <c r="B242" s="9" t="s">
        <v>440</v>
      </c>
      <c r="C242" s="1" t="s">
        <v>441</v>
      </c>
      <c r="D242" s="27">
        <v>70330</v>
      </c>
      <c r="E242" s="8">
        <v>2.232</v>
      </c>
      <c r="F242" s="31"/>
      <c r="G242" s="16" t="s">
        <v>440</v>
      </c>
      <c r="H242" s="16" t="s">
        <v>700</v>
      </c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</row>
    <row r="243" spans="1:23" ht="11.25" customHeight="1">
      <c r="A243" s="9">
        <f t="shared" si="22"/>
        <v>216</v>
      </c>
      <c r="B243" s="9" t="s">
        <v>442</v>
      </c>
      <c r="C243" s="1" t="s">
        <v>443</v>
      </c>
      <c r="D243" s="27">
        <v>76296</v>
      </c>
      <c r="E243" s="8">
        <v>2.3242921</v>
      </c>
      <c r="F243" s="31"/>
      <c r="G243" s="16" t="e">
        <v>#N/A</v>
      </c>
      <c r="H243" s="16" t="e">
        <v>#N/A</v>
      </c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</row>
    <row r="244" spans="1:23" ht="11.25" customHeight="1">
      <c r="A244" s="9">
        <f t="shared" si="22"/>
        <v>217</v>
      </c>
      <c r="B244" s="9" t="s">
        <v>444</v>
      </c>
      <c r="C244" s="1" t="s">
        <v>445</v>
      </c>
      <c r="D244" s="27">
        <v>75308</v>
      </c>
      <c r="E244" s="8">
        <v>2.5003228</v>
      </c>
      <c r="F244" s="31"/>
      <c r="G244" s="16" t="e">
        <v>#N/A</v>
      </c>
      <c r="H244" s="16" t="e">
        <v>#N/A</v>
      </c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</row>
    <row r="245" spans="1:23" ht="11.25" customHeight="1">
      <c r="A245" s="9">
        <f t="shared" si="22"/>
        <v>218</v>
      </c>
      <c r="B245" s="9" t="s">
        <v>446</v>
      </c>
      <c r="C245" s="1" t="s">
        <v>447</v>
      </c>
      <c r="D245" s="27">
        <v>74421</v>
      </c>
      <c r="E245" s="8">
        <v>2.4716</v>
      </c>
      <c r="F245" s="31"/>
      <c r="G245" s="16" t="e">
        <v>#N/A</v>
      </c>
      <c r="H245" s="16" t="e">
        <v>#N/A</v>
      </c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</row>
    <row r="246" spans="1:23" ht="11.25" customHeight="1">
      <c r="A246" s="9">
        <f t="shared" si="22"/>
        <v>219</v>
      </c>
      <c r="B246" s="9" t="s">
        <v>448</v>
      </c>
      <c r="C246" s="1" t="s">
        <v>449</v>
      </c>
      <c r="D246" s="27">
        <v>73668</v>
      </c>
      <c r="E246" s="8">
        <v>2.4014</v>
      </c>
      <c r="F246" s="31"/>
      <c r="G246" s="16" t="e">
        <v>#N/A</v>
      </c>
      <c r="H246" s="16" t="e">
        <v>#N/A</v>
      </c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</row>
    <row r="247" spans="1:23" ht="11.25" customHeight="1">
      <c r="A247" s="9">
        <f t="shared" si="22"/>
        <v>220</v>
      </c>
      <c r="B247" s="9" t="s">
        <v>450</v>
      </c>
      <c r="C247" s="1" t="s">
        <v>451</v>
      </c>
      <c r="D247" s="27">
        <v>73149</v>
      </c>
      <c r="E247" s="8">
        <v>1.9633968</v>
      </c>
      <c r="F247" s="31"/>
      <c r="G247" s="16" t="s">
        <v>450</v>
      </c>
      <c r="H247" s="16" t="s">
        <v>701</v>
      </c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</row>
    <row r="248" spans="1:23" ht="11.25" customHeight="1">
      <c r="A248" s="9">
        <f t="shared" si="22"/>
        <v>221</v>
      </c>
      <c r="B248" s="9" t="s">
        <v>452</v>
      </c>
      <c r="C248" s="5" t="s">
        <v>453</v>
      </c>
      <c r="D248" s="27">
        <v>73099</v>
      </c>
      <c r="E248" s="8">
        <v>2.2780565</v>
      </c>
      <c r="F248" s="31"/>
      <c r="G248" s="16" t="e">
        <v>#N/A</v>
      </c>
      <c r="H248" s="16" t="e">
        <v>#N/A</v>
      </c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</row>
    <row r="249" spans="1:23" ht="11.25" customHeight="1">
      <c r="A249" s="9">
        <f t="shared" si="22"/>
        <v>222</v>
      </c>
      <c r="B249" s="9" t="s">
        <v>454</v>
      </c>
      <c r="C249" s="5" t="s">
        <v>455</v>
      </c>
      <c r="D249" s="27">
        <v>80100</v>
      </c>
      <c r="E249" s="8">
        <v>2.81</v>
      </c>
      <c r="F249" s="31"/>
      <c r="G249" s="16" t="e">
        <v>#N/A</v>
      </c>
      <c r="H249" s="16" t="e">
        <v>#N/A</v>
      </c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</row>
    <row r="250" spans="1:23" ht="11.25" customHeight="1">
      <c r="A250" s="9">
        <f t="shared" si="22"/>
        <v>223</v>
      </c>
      <c r="B250" s="9" t="s">
        <v>456</v>
      </c>
      <c r="C250" s="5" t="s">
        <v>457</v>
      </c>
      <c r="D250" s="27">
        <v>79065</v>
      </c>
      <c r="E250" s="8">
        <v>2.6386</v>
      </c>
      <c r="F250" s="31"/>
      <c r="G250" s="16" t="e">
        <v>#N/A</v>
      </c>
      <c r="H250" s="16" t="e">
        <v>#N/A</v>
      </c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</row>
    <row r="251" spans="1:23" ht="11.25" customHeight="1">
      <c r="A251" s="9">
        <f t="shared" si="22"/>
        <v>224</v>
      </c>
      <c r="B251" s="9" t="s">
        <v>458</v>
      </c>
      <c r="C251" s="5" t="s">
        <v>459</v>
      </c>
      <c r="D251" s="27">
        <v>78077</v>
      </c>
      <c r="E251" s="8">
        <v>2.473</v>
      </c>
      <c r="F251" s="31"/>
      <c r="G251" s="16" t="e">
        <v>#N/A</v>
      </c>
      <c r="H251" s="16" t="e">
        <v>#N/A</v>
      </c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</row>
    <row r="252" spans="1:23" ht="11.25" customHeight="1">
      <c r="A252" s="9">
        <f t="shared" si="22"/>
        <v>225</v>
      </c>
      <c r="B252" s="9" t="s">
        <v>460</v>
      </c>
      <c r="C252" s="5" t="s">
        <v>461</v>
      </c>
      <c r="D252" s="27">
        <v>77190</v>
      </c>
      <c r="E252" s="8">
        <v>2.382</v>
      </c>
      <c r="F252" s="31"/>
      <c r="G252" s="16" t="s">
        <v>460</v>
      </c>
      <c r="H252" s="16" t="s">
        <v>701</v>
      </c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</row>
    <row r="253" spans="1:23" ht="11.25" customHeight="1">
      <c r="A253" s="9">
        <f t="shared" si="22"/>
        <v>226</v>
      </c>
      <c r="B253" s="9" t="s">
        <v>462</v>
      </c>
      <c r="C253" s="1" t="s">
        <v>463</v>
      </c>
      <c r="D253" s="27">
        <v>76437</v>
      </c>
      <c r="E253" s="8">
        <v>2.8352</v>
      </c>
      <c r="F253" s="31"/>
      <c r="G253" s="16" t="s">
        <v>462</v>
      </c>
      <c r="H253" s="16" t="s">
        <v>701</v>
      </c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</row>
    <row r="254" spans="1:23" ht="11.25" customHeight="1">
      <c r="A254" s="9">
        <f t="shared" si="22"/>
        <v>227</v>
      </c>
      <c r="B254" s="9" t="s">
        <v>464</v>
      </c>
      <c r="C254" s="1" t="s">
        <v>465</v>
      </c>
      <c r="D254" s="27">
        <v>75918</v>
      </c>
      <c r="E254" s="8">
        <v>2.8628</v>
      </c>
      <c r="F254" s="31"/>
      <c r="G254" s="16" t="s">
        <v>464</v>
      </c>
      <c r="H254" s="16" t="s">
        <v>700</v>
      </c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</row>
    <row r="255" spans="1:23" ht="11.25" customHeight="1">
      <c r="A255" s="9">
        <f t="shared" si="22"/>
        <v>228</v>
      </c>
      <c r="B255" s="9" t="s">
        <v>466</v>
      </c>
      <c r="C255" s="1" t="s">
        <v>467</v>
      </c>
      <c r="D255" s="27">
        <v>75867</v>
      </c>
      <c r="E255" s="8">
        <v>2.88</v>
      </c>
      <c r="F255" s="31"/>
      <c r="G255" s="16" t="e">
        <v>#N/A</v>
      </c>
      <c r="H255" s="16" t="e">
        <v>#N/A</v>
      </c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</row>
    <row r="256" spans="1:23" ht="11.25" customHeight="1">
      <c r="A256" s="9">
        <f t="shared" si="22"/>
        <v>229</v>
      </c>
      <c r="B256" s="9" t="s">
        <v>468</v>
      </c>
      <c r="C256" s="1" t="s">
        <v>469</v>
      </c>
      <c r="D256" s="27">
        <v>83950</v>
      </c>
      <c r="E256" s="8">
        <v>2.91</v>
      </c>
      <c r="F256" s="31"/>
      <c r="G256" s="16" t="e">
        <v>#N/A</v>
      </c>
      <c r="H256" s="16" t="e">
        <v>#N/A</v>
      </c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</row>
    <row r="257" spans="1:23" ht="11.25" customHeight="1">
      <c r="A257" s="9">
        <f t="shared" si="22"/>
        <v>230</v>
      </c>
      <c r="B257" s="9" t="s">
        <v>470</v>
      </c>
      <c r="C257" s="1" t="s">
        <v>471</v>
      </c>
      <c r="D257" s="27">
        <v>82868</v>
      </c>
      <c r="E257" s="8">
        <v>2.9006</v>
      </c>
      <c r="F257" s="31"/>
      <c r="G257" s="16" t="e">
        <v>#N/A</v>
      </c>
      <c r="H257" s="16" t="e">
        <v>#N/A</v>
      </c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</row>
    <row r="258" spans="1:23" ht="11.25" customHeight="1">
      <c r="A258" s="9">
        <f t="shared" si="22"/>
        <v>231</v>
      </c>
      <c r="B258" s="9" t="s">
        <v>472</v>
      </c>
      <c r="C258" s="1" t="s">
        <v>473</v>
      </c>
      <c r="D258" s="27">
        <v>81833</v>
      </c>
      <c r="E258" s="8">
        <v>2.8897</v>
      </c>
      <c r="F258" s="31"/>
      <c r="G258" s="16" t="s">
        <v>472</v>
      </c>
      <c r="H258" s="16" t="s">
        <v>700</v>
      </c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</row>
    <row r="259" spans="1:23" ht="11.25" customHeight="1">
      <c r="A259" s="9">
        <f t="shared" si="22"/>
        <v>232</v>
      </c>
      <c r="B259" s="9" t="s">
        <v>474</v>
      </c>
      <c r="C259" s="1" t="s">
        <v>475</v>
      </c>
      <c r="D259" s="27">
        <v>80845</v>
      </c>
      <c r="E259" s="8">
        <v>2.88</v>
      </c>
      <c r="F259" s="31"/>
      <c r="G259" s="16" t="e">
        <v>#N/A</v>
      </c>
      <c r="H259" s="16" t="e">
        <v>#N/A</v>
      </c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</row>
    <row r="260" spans="1:23" ht="11.25" customHeight="1">
      <c r="A260" s="9">
        <f t="shared" si="22"/>
        <v>233</v>
      </c>
      <c r="B260" s="9" t="s">
        <v>476</v>
      </c>
      <c r="C260" s="1" t="s">
        <v>477</v>
      </c>
      <c r="D260" s="27">
        <v>79959</v>
      </c>
      <c r="E260" s="8">
        <v>2.87</v>
      </c>
      <c r="F260" s="31"/>
      <c r="G260" s="16" t="s">
        <v>476</v>
      </c>
      <c r="H260" s="16" t="s">
        <v>700</v>
      </c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</row>
    <row r="261" spans="1:23" ht="11.25" customHeight="1">
      <c r="A261" s="9">
        <f t="shared" si="22"/>
        <v>234</v>
      </c>
      <c r="B261" s="9" t="s">
        <v>478</v>
      </c>
      <c r="C261" s="1" t="s">
        <v>479</v>
      </c>
      <c r="D261" s="27">
        <v>79206</v>
      </c>
      <c r="E261" s="8">
        <v>2.86</v>
      </c>
      <c r="F261" s="31"/>
      <c r="G261" s="16" t="s">
        <v>478</v>
      </c>
      <c r="H261" s="16" t="s">
        <v>700</v>
      </c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</row>
    <row r="262" spans="1:23" ht="11.25" customHeight="1">
      <c r="A262" s="9">
        <f t="shared" si="22"/>
        <v>235</v>
      </c>
      <c r="B262" s="9" t="s">
        <v>480</v>
      </c>
      <c r="C262" s="1" t="s">
        <v>481</v>
      </c>
      <c r="D262" s="27">
        <v>78686</v>
      </c>
      <c r="E262" s="8">
        <v>2.85</v>
      </c>
      <c r="F262" s="31"/>
      <c r="G262" s="16" t="e">
        <v>#N/A</v>
      </c>
      <c r="H262" s="16" t="e">
        <v>#N/A</v>
      </c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</row>
    <row r="263" spans="1:23" ht="11.25" customHeight="1">
      <c r="A263" s="9">
        <f t="shared" si="22"/>
        <v>236</v>
      </c>
      <c r="B263" s="9" t="s">
        <v>482</v>
      </c>
      <c r="C263" s="1" t="s">
        <v>483</v>
      </c>
      <c r="D263" s="27">
        <v>78636</v>
      </c>
      <c r="E263" s="8">
        <v>2.84</v>
      </c>
      <c r="F263" s="31"/>
      <c r="G263" s="16" t="e">
        <v>#N/A</v>
      </c>
      <c r="H263" s="16" t="e">
        <v>#N/A</v>
      </c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</row>
    <row r="264" spans="1:23" s="3" customFormat="1" ht="24" customHeight="1">
      <c r="A264" s="2"/>
      <c r="B264" s="36" t="s">
        <v>484</v>
      </c>
      <c r="C264" s="37"/>
      <c r="D264" s="28"/>
      <c r="E264" s="8"/>
      <c r="F264" s="32"/>
      <c r="G264" s="16"/>
      <c r="H264" s="16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</row>
    <row r="265" spans="1:23" ht="11.25" customHeight="1">
      <c r="A265" s="9">
        <f>A263+1</f>
        <v>237</v>
      </c>
      <c r="B265" s="9" t="s">
        <v>485</v>
      </c>
      <c r="C265" s="1" t="s">
        <v>486</v>
      </c>
      <c r="D265" s="27">
        <v>59254</v>
      </c>
      <c r="E265" s="8">
        <v>1.619</v>
      </c>
      <c r="F265" s="31"/>
      <c r="G265" s="16" t="s">
        <v>485</v>
      </c>
      <c r="H265" s="16" t="s">
        <v>700</v>
      </c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</row>
    <row r="266" spans="1:23" ht="11.25" customHeight="1">
      <c r="A266" s="9">
        <f>A265+1</f>
        <v>238</v>
      </c>
      <c r="B266" s="9" t="s">
        <v>487</v>
      </c>
      <c r="C266" s="1" t="s">
        <v>488</v>
      </c>
      <c r="D266" s="27">
        <v>62073</v>
      </c>
      <c r="E266" s="8">
        <v>1.7416</v>
      </c>
      <c r="F266" s="31"/>
      <c r="G266" s="16" t="s">
        <v>487</v>
      </c>
      <c r="H266" s="16" t="s">
        <v>700</v>
      </c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</row>
    <row r="267" spans="1:23" ht="11.25" customHeight="1">
      <c r="A267" s="9">
        <f aca="true" t="shared" si="23" ref="A267:A300">A266+1</f>
        <v>239</v>
      </c>
      <c r="B267" s="9" t="s">
        <v>489</v>
      </c>
      <c r="C267" s="1" t="s">
        <v>490</v>
      </c>
      <c r="D267" s="27">
        <v>62023</v>
      </c>
      <c r="E267" s="8">
        <v>1.773</v>
      </c>
      <c r="F267" s="31"/>
      <c r="G267" s="16" t="s">
        <v>489</v>
      </c>
      <c r="H267" s="16" t="s">
        <v>700</v>
      </c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</row>
    <row r="268" spans="1:23" ht="11.25" customHeight="1">
      <c r="A268" s="9">
        <f t="shared" si="23"/>
        <v>240</v>
      </c>
      <c r="B268" s="9" t="s">
        <v>491</v>
      </c>
      <c r="C268" s="1" t="s">
        <v>492</v>
      </c>
      <c r="D268" s="27">
        <v>65361</v>
      </c>
      <c r="E268" s="8">
        <v>1.892</v>
      </c>
      <c r="F268" s="31"/>
      <c r="G268" s="16" t="s">
        <v>491</v>
      </c>
      <c r="H268" s="16" t="s">
        <v>700</v>
      </c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</row>
    <row r="269" spans="1:23" ht="11.25" customHeight="1">
      <c r="A269" s="9">
        <f t="shared" si="23"/>
        <v>241</v>
      </c>
      <c r="B269" s="9" t="s">
        <v>493</v>
      </c>
      <c r="C269" s="1" t="s">
        <v>494</v>
      </c>
      <c r="D269" s="27">
        <v>64842</v>
      </c>
      <c r="E269" s="8">
        <v>1.862</v>
      </c>
      <c r="F269" s="31"/>
      <c r="G269" s="16" t="s">
        <v>493</v>
      </c>
      <c r="H269" s="16" t="s">
        <v>700</v>
      </c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</row>
    <row r="270" spans="1:23" ht="11.25" customHeight="1">
      <c r="A270" s="9">
        <f t="shared" si="23"/>
        <v>242</v>
      </c>
      <c r="B270" s="9" t="s">
        <v>495</v>
      </c>
      <c r="C270" s="1" t="s">
        <v>496</v>
      </c>
      <c r="D270" s="27">
        <v>64792</v>
      </c>
      <c r="E270" s="8">
        <v>1.926</v>
      </c>
      <c r="F270" s="31"/>
      <c r="G270" s="16" t="s">
        <v>495</v>
      </c>
      <c r="H270" s="16" t="s">
        <v>700</v>
      </c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</row>
    <row r="271" spans="1:23" ht="11.25" customHeight="1">
      <c r="A271" s="9">
        <f t="shared" si="23"/>
        <v>243</v>
      </c>
      <c r="B271" s="9" t="s">
        <v>497</v>
      </c>
      <c r="C271" s="1" t="s">
        <v>498</v>
      </c>
      <c r="D271" s="27">
        <v>68884</v>
      </c>
      <c r="E271" s="8">
        <v>2.0565</v>
      </c>
      <c r="F271" s="31"/>
      <c r="G271" s="16" t="s">
        <v>497</v>
      </c>
      <c r="H271" s="16" t="s">
        <v>701</v>
      </c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</row>
    <row r="272" spans="1:23" ht="11.25" customHeight="1">
      <c r="A272" s="9">
        <f t="shared" si="23"/>
        <v>244</v>
      </c>
      <c r="B272" s="9" t="s">
        <v>499</v>
      </c>
      <c r="C272" s="1" t="s">
        <v>500</v>
      </c>
      <c r="D272" s="27">
        <v>68130</v>
      </c>
      <c r="E272" s="8">
        <v>2.098</v>
      </c>
      <c r="F272" s="31"/>
      <c r="G272" s="16" t="s">
        <v>499</v>
      </c>
      <c r="H272" s="16" t="s">
        <v>700</v>
      </c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</row>
    <row r="273" spans="1:23" ht="11.25" customHeight="1">
      <c r="A273" s="9">
        <f t="shared" si="23"/>
        <v>245</v>
      </c>
      <c r="B273" s="9" t="s">
        <v>501</v>
      </c>
      <c r="C273" s="1" t="s">
        <v>502</v>
      </c>
      <c r="D273" s="27">
        <v>67611</v>
      </c>
      <c r="E273" s="8">
        <v>2.073</v>
      </c>
      <c r="F273" s="31"/>
      <c r="G273" s="16" t="s">
        <v>501</v>
      </c>
      <c r="H273" s="16" t="s">
        <v>700</v>
      </c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</row>
    <row r="274" spans="1:23" ht="11.25" customHeight="1">
      <c r="A274" s="9">
        <f t="shared" si="23"/>
        <v>246</v>
      </c>
      <c r="B274" s="9" t="s">
        <v>503</v>
      </c>
      <c r="C274" s="1" t="s">
        <v>504</v>
      </c>
      <c r="D274" s="27">
        <v>67561</v>
      </c>
      <c r="E274" s="8">
        <v>2.079</v>
      </c>
      <c r="F274" s="31"/>
      <c r="G274" s="16" t="s">
        <v>503</v>
      </c>
      <c r="H274" s="16" t="s">
        <v>700</v>
      </c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</row>
    <row r="275" spans="1:23" ht="11.25" customHeight="1">
      <c r="A275" s="9">
        <f t="shared" si="23"/>
        <v>247</v>
      </c>
      <c r="B275" s="9" t="s">
        <v>505</v>
      </c>
      <c r="C275" s="1" t="s">
        <v>506</v>
      </c>
      <c r="D275" s="27">
        <v>72539</v>
      </c>
      <c r="E275" s="8">
        <v>2.2848</v>
      </c>
      <c r="F275" s="31"/>
      <c r="G275" s="16" t="s">
        <v>505</v>
      </c>
      <c r="H275" s="16" t="s">
        <v>700</v>
      </c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</row>
    <row r="276" spans="1:23" ht="11.25" customHeight="1">
      <c r="A276" s="9">
        <f t="shared" si="23"/>
        <v>248</v>
      </c>
      <c r="B276" s="9" t="s">
        <v>507</v>
      </c>
      <c r="C276" s="1" t="s">
        <v>508</v>
      </c>
      <c r="D276" s="27">
        <v>71652</v>
      </c>
      <c r="E276" s="8">
        <v>2.211</v>
      </c>
      <c r="F276" s="31"/>
      <c r="G276" s="16" t="s">
        <v>507</v>
      </c>
      <c r="H276" s="16" t="s">
        <v>700</v>
      </c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</row>
    <row r="277" spans="1:23" ht="11.25" customHeight="1">
      <c r="A277" s="9">
        <f t="shared" si="23"/>
        <v>249</v>
      </c>
      <c r="B277" s="9" t="s">
        <v>509</v>
      </c>
      <c r="C277" s="1" t="s">
        <v>510</v>
      </c>
      <c r="D277" s="27">
        <v>70899</v>
      </c>
      <c r="E277" s="8">
        <v>2.164</v>
      </c>
      <c r="F277" s="31"/>
      <c r="G277" s="16" t="s">
        <v>509</v>
      </c>
      <c r="H277" s="16" t="s">
        <v>700</v>
      </c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</row>
    <row r="278" spans="1:23" ht="11.25" customHeight="1">
      <c r="A278" s="9">
        <f t="shared" si="23"/>
        <v>250</v>
      </c>
      <c r="B278" s="9" t="s">
        <v>511</v>
      </c>
      <c r="C278" s="1" t="s">
        <v>512</v>
      </c>
      <c r="D278" s="27">
        <v>70380</v>
      </c>
      <c r="E278" s="8">
        <v>2.168</v>
      </c>
      <c r="F278" s="31"/>
      <c r="G278" s="16" t="s">
        <v>511</v>
      </c>
      <c r="H278" s="16" t="s">
        <v>700</v>
      </c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</row>
    <row r="279" spans="1:23" ht="11.25" customHeight="1">
      <c r="A279" s="9">
        <f t="shared" si="23"/>
        <v>251</v>
      </c>
      <c r="B279" s="9" t="s">
        <v>513</v>
      </c>
      <c r="C279" s="1" t="s">
        <v>514</v>
      </c>
      <c r="D279" s="27">
        <v>70330</v>
      </c>
      <c r="E279" s="8">
        <v>2.232</v>
      </c>
      <c r="F279" s="31"/>
      <c r="G279" s="16" t="s">
        <v>513</v>
      </c>
      <c r="H279" s="16" t="s">
        <v>700</v>
      </c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</row>
    <row r="280" spans="1:23" ht="11.25" customHeight="1">
      <c r="A280" s="9">
        <f t="shared" si="23"/>
        <v>252</v>
      </c>
      <c r="B280" s="9" t="s">
        <v>515</v>
      </c>
      <c r="C280" s="1" t="s">
        <v>516</v>
      </c>
      <c r="D280" s="27">
        <v>76296</v>
      </c>
      <c r="E280" s="8">
        <v>2.3242921</v>
      </c>
      <c r="F280" s="31"/>
      <c r="G280" s="16" t="s">
        <v>515</v>
      </c>
      <c r="H280" s="16" t="s">
        <v>700</v>
      </c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</row>
    <row r="281" spans="1:23" ht="11.25" customHeight="1">
      <c r="A281" s="9">
        <f t="shared" si="23"/>
        <v>253</v>
      </c>
      <c r="B281" s="9" t="s">
        <v>517</v>
      </c>
      <c r="C281" s="1" t="s">
        <v>518</v>
      </c>
      <c r="D281" s="27">
        <v>75308</v>
      </c>
      <c r="E281" s="8">
        <v>2.5003228</v>
      </c>
      <c r="F281" s="31"/>
      <c r="G281" s="16" t="s">
        <v>517</v>
      </c>
      <c r="H281" s="16" t="s">
        <v>700</v>
      </c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</row>
    <row r="282" spans="1:23" ht="11.25" customHeight="1">
      <c r="A282" s="9">
        <f t="shared" si="23"/>
        <v>254</v>
      </c>
      <c r="B282" s="9" t="s">
        <v>519</v>
      </c>
      <c r="C282" s="1" t="s">
        <v>520</v>
      </c>
      <c r="D282" s="27">
        <v>74421</v>
      </c>
      <c r="E282" s="8">
        <v>2.4716</v>
      </c>
      <c r="F282" s="31"/>
      <c r="G282" s="16" t="s">
        <v>519</v>
      </c>
      <c r="H282" s="16" t="s">
        <v>700</v>
      </c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</row>
    <row r="283" spans="1:23" ht="11.25" customHeight="1">
      <c r="A283" s="9">
        <f t="shared" si="23"/>
        <v>255</v>
      </c>
      <c r="B283" s="9" t="s">
        <v>521</v>
      </c>
      <c r="C283" s="1" t="s">
        <v>522</v>
      </c>
      <c r="D283" s="27">
        <v>73668</v>
      </c>
      <c r="E283" s="8">
        <v>2.4014</v>
      </c>
      <c r="F283" s="31"/>
      <c r="G283" s="16" t="s">
        <v>521</v>
      </c>
      <c r="H283" s="16" t="s">
        <v>700</v>
      </c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</row>
    <row r="284" spans="1:23" ht="11.25" customHeight="1">
      <c r="A284" s="9">
        <f t="shared" si="23"/>
        <v>256</v>
      </c>
      <c r="B284" s="9" t="s">
        <v>523</v>
      </c>
      <c r="C284" s="1" t="s">
        <v>524</v>
      </c>
      <c r="D284" s="27">
        <v>73149</v>
      </c>
      <c r="E284" s="8">
        <v>1.9633968</v>
      </c>
      <c r="F284" s="31"/>
      <c r="G284" s="16" t="s">
        <v>523</v>
      </c>
      <c r="H284" s="16" t="s">
        <v>700</v>
      </c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</row>
    <row r="285" spans="1:23" ht="11.25" customHeight="1">
      <c r="A285" s="9">
        <f t="shared" si="23"/>
        <v>257</v>
      </c>
      <c r="B285" s="9" t="s">
        <v>525</v>
      </c>
      <c r="C285" s="1" t="s">
        <v>526</v>
      </c>
      <c r="D285" s="27">
        <v>73099</v>
      </c>
      <c r="E285" s="8">
        <v>2.2780565</v>
      </c>
      <c r="F285" s="31"/>
      <c r="G285" s="16" t="s">
        <v>525</v>
      </c>
      <c r="H285" s="16" t="s">
        <v>700</v>
      </c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</row>
    <row r="286" spans="1:23" ht="11.25" customHeight="1">
      <c r="A286" s="9">
        <f t="shared" si="23"/>
        <v>258</v>
      </c>
      <c r="B286" s="9" t="s">
        <v>527</v>
      </c>
      <c r="C286" s="1" t="s">
        <v>528</v>
      </c>
      <c r="D286" s="27">
        <v>80100</v>
      </c>
      <c r="E286" s="8">
        <v>2.81</v>
      </c>
      <c r="F286" s="31"/>
      <c r="G286" s="16" t="e">
        <v>#N/A</v>
      </c>
      <c r="H286" s="16" t="e">
        <v>#N/A</v>
      </c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</row>
    <row r="287" spans="1:23" ht="11.25" customHeight="1">
      <c r="A287" s="9">
        <f t="shared" si="23"/>
        <v>259</v>
      </c>
      <c r="B287" s="9" t="s">
        <v>529</v>
      </c>
      <c r="C287" s="1" t="s">
        <v>530</v>
      </c>
      <c r="D287" s="27">
        <v>79065</v>
      </c>
      <c r="E287" s="8">
        <v>2.6386</v>
      </c>
      <c r="F287" s="31"/>
      <c r="G287" s="16" t="s">
        <v>529</v>
      </c>
      <c r="H287" s="16" t="s">
        <v>701</v>
      </c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</row>
    <row r="288" spans="1:23" ht="11.25" customHeight="1">
      <c r="A288" s="9">
        <f t="shared" si="23"/>
        <v>260</v>
      </c>
      <c r="B288" s="9" t="s">
        <v>531</v>
      </c>
      <c r="C288" s="1" t="s">
        <v>532</v>
      </c>
      <c r="D288" s="27">
        <v>78077</v>
      </c>
      <c r="E288" s="8">
        <v>2.473</v>
      </c>
      <c r="F288" s="31"/>
      <c r="G288" s="16" t="s">
        <v>531</v>
      </c>
      <c r="H288" s="16" t="s">
        <v>700</v>
      </c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</row>
    <row r="289" spans="1:23" ht="11.25" customHeight="1">
      <c r="A289" s="9">
        <f t="shared" si="23"/>
        <v>261</v>
      </c>
      <c r="B289" s="9" t="s">
        <v>533</v>
      </c>
      <c r="C289" s="1" t="s">
        <v>534</v>
      </c>
      <c r="D289" s="27">
        <v>77190</v>
      </c>
      <c r="E289" s="8">
        <v>2.382</v>
      </c>
      <c r="F289" s="31"/>
      <c r="G289" s="16" t="s">
        <v>533</v>
      </c>
      <c r="H289" s="16" t="s">
        <v>700</v>
      </c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</row>
    <row r="290" spans="1:23" ht="11.25" customHeight="1">
      <c r="A290" s="9">
        <f t="shared" si="23"/>
        <v>262</v>
      </c>
      <c r="B290" s="9" t="s">
        <v>535</v>
      </c>
      <c r="C290" s="1" t="s">
        <v>536</v>
      </c>
      <c r="D290" s="27">
        <v>76437</v>
      </c>
      <c r="E290" s="8">
        <v>2.8352</v>
      </c>
      <c r="F290" s="31"/>
      <c r="G290" s="16" t="s">
        <v>535</v>
      </c>
      <c r="H290" s="16" t="s">
        <v>700</v>
      </c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</row>
    <row r="291" spans="1:23" ht="11.25" customHeight="1">
      <c r="A291" s="9">
        <f t="shared" si="23"/>
        <v>263</v>
      </c>
      <c r="B291" s="9" t="s">
        <v>537</v>
      </c>
      <c r="C291" s="1" t="s">
        <v>538</v>
      </c>
      <c r="D291" s="27">
        <v>75918</v>
      </c>
      <c r="E291" s="8">
        <v>2.8628</v>
      </c>
      <c r="F291" s="31"/>
      <c r="G291" s="16" t="s">
        <v>537</v>
      </c>
      <c r="H291" s="16" t="s">
        <v>700</v>
      </c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</row>
    <row r="292" spans="1:23" ht="11.25" customHeight="1">
      <c r="A292" s="9">
        <f t="shared" si="23"/>
        <v>264</v>
      </c>
      <c r="B292" s="9" t="s">
        <v>539</v>
      </c>
      <c r="C292" s="1" t="s">
        <v>540</v>
      </c>
      <c r="D292" s="27">
        <v>75867</v>
      </c>
      <c r="E292" s="8">
        <v>2.88</v>
      </c>
      <c r="F292" s="31"/>
      <c r="G292" s="16" t="e">
        <v>#N/A</v>
      </c>
      <c r="H292" s="16" t="e">
        <v>#N/A</v>
      </c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</row>
    <row r="293" spans="1:23" ht="11.25" customHeight="1">
      <c r="A293" s="9">
        <f t="shared" si="23"/>
        <v>265</v>
      </c>
      <c r="B293" s="9" t="s">
        <v>541</v>
      </c>
      <c r="C293" s="1" t="s">
        <v>542</v>
      </c>
      <c r="D293" s="27">
        <v>83950</v>
      </c>
      <c r="E293" s="8">
        <v>2.91</v>
      </c>
      <c r="F293" s="31"/>
      <c r="G293" s="16" t="e">
        <v>#N/A</v>
      </c>
      <c r="H293" s="16" t="e">
        <v>#N/A</v>
      </c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</row>
    <row r="294" spans="1:23" ht="11.25" customHeight="1">
      <c r="A294" s="9">
        <f t="shared" si="23"/>
        <v>266</v>
      </c>
      <c r="B294" s="9" t="s">
        <v>543</v>
      </c>
      <c r="C294" s="1" t="s">
        <v>544</v>
      </c>
      <c r="D294" s="27">
        <v>82868</v>
      </c>
      <c r="E294" s="8">
        <v>2.9006</v>
      </c>
      <c r="F294" s="31"/>
      <c r="G294" s="16" t="s">
        <v>543</v>
      </c>
      <c r="H294" s="16" t="s">
        <v>700</v>
      </c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</row>
    <row r="295" spans="1:23" ht="11.25" customHeight="1">
      <c r="A295" s="9">
        <f t="shared" si="23"/>
        <v>267</v>
      </c>
      <c r="B295" s="9" t="s">
        <v>545</v>
      </c>
      <c r="C295" s="1" t="s">
        <v>546</v>
      </c>
      <c r="D295" s="27">
        <v>81833</v>
      </c>
      <c r="E295" s="8">
        <v>2.8897</v>
      </c>
      <c r="F295" s="31"/>
      <c r="G295" s="16" t="s">
        <v>545</v>
      </c>
      <c r="H295" s="16" t="s">
        <v>700</v>
      </c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</row>
    <row r="296" spans="1:23" ht="11.25" customHeight="1">
      <c r="A296" s="9">
        <f t="shared" si="23"/>
        <v>268</v>
      </c>
      <c r="B296" s="9" t="s">
        <v>547</v>
      </c>
      <c r="C296" s="1" t="s">
        <v>548</v>
      </c>
      <c r="D296" s="27">
        <v>80845</v>
      </c>
      <c r="E296" s="8">
        <v>2.88</v>
      </c>
      <c r="F296" s="31"/>
      <c r="G296" s="16" t="s">
        <v>547</v>
      </c>
      <c r="H296" s="16" t="s">
        <v>700</v>
      </c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</row>
    <row r="297" spans="1:23" ht="11.25" customHeight="1">
      <c r="A297" s="9">
        <f t="shared" si="23"/>
        <v>269</v>
      </c>
      <c r="B297" s="9" t="s">
        <v>549</v>
      </c>
      <c r="C297" s="1" t="s">
        <v>550</v>
      </c>
      <c r="D297" s="27">
        <v>79959</v>
      </c>
      <c r="E297" s="8">
        <v>2.87</v>
      </c>
      <c r="F297" s="31"/>
      <c r="G297" s="16" t="s">
        <v>549</v>
      </c>
      <c r="H297" s="16" t="s">
        <v>700</v>
      </c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</row>
    <row r="298" spans="1:23" ht="11.25" customHeight="1">
      <c r="A298" s="9">
        <f t="shared" si="23"/>
        <v>270</v>
      </c>
      <c r="B298" s="9" t="s">
        <v>551</v>
      </c>
      <c r="C298" s="1" t="s">
        <v>552</v>
      </c>
      <c r="D298" s="27">
        <v>79206</v>
      </c>
      <c r="E298" s="8">
        <v>2.86</v>
      </c>
      <c r="F298" s="31"/>
      <c r="G298" s="16" t="s">
        <v>551</v>
      </c>
      <c r="H298" s="16" t="s">
        <v>700</v>
      </c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</row>
    <row r="299" spans="1:23" ht="11.25" customHeight="1">
      <c r="A299" s="9">
        <f t="shared" si="23"/>
        <v>271</v>
      </c>
      <c r="B299" s="9" t="s">
        <v>553</v>
      </c>
      <c r="C299" s="1" t="s">
        <v>554</v>
      </c>
      <c r="D299" s="27">
        <v>78686</v>
      </c>
      <c r="E299" s="8">
        <v>2.85</v>
      </c>
      <c r="F299" s="31"/>
      <c r="G299" s="16" t="e">
        <v>#N/A</v>
      </c>
      <c r="H299" s="16" t="e">
        <v>#N/A</v>
      </c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</row>
    <row r="300" spans="1:23" ht="11.25" customHeight="1">
      <c r="A300" s="9">
        <f t="shared" si="23"/>
        <v>272</v>
      </c>
      <c r="B300" s="9" t="s">
        <v>555</v>
      </c>
      <c r="C300" s="1" t="s">
        <v>556</v>
      </c>
      <c r="D300" s="27">
        <v>78636</v>
      </c>
      <c r="E300" s="8">
        <v>2.84</v>
      </c>
      <c r="F300" s="31"/>
      <c r="G300" s="16" t="e">
        <v>#N/A</v>
      </c>
      <c r="H300" s="16" t="e">
        <v>#N/A</v>
      </c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</row>
    <row r="301" spans="1:23" s="3" customFormat="1" ht="24" customHeight="1">
      <c r="A301" s="2"/>
      <c r="B301" s="36" t="s">
        <v>484</v>
      </c>
      <c r="C301" s="37"/>
      <c r="D301" s="28"/>
      <c r="E301" s="8"/>
      <c r="F301" s="32"/>
      <c r="G301" s="16"/>
      <c r="H301" s="16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</row>
    <row r="302" spans="1:23" ht="11.25" customHeight="1">
      <c r="A302" s="9">
        <f>A300+1</f>
        <v>273</v>
      </c>
      <c r="B302" s="9" t="s">
        <v>557</v>
      </c>
      <c r="C302" s="1" t="s">
        <v>558</v>
      </c>
      <c r="D302" s="27">
        <v>59254</v>
      </c>
      <c r="E302" s="8">
        <v>1.619</v>
      </c>
      <c r="F302" s="31"/>
      <c r="G302" s="16" t="s">
        <v>557</v>
      </c>
      <c r="H302" s="16" t="s">
        <v>700</v>
      </c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</row>
    <row r="303" spans="1:23" ht="11.25" customHeight="1">
      <c r="A303" s="9">
        <f>A302+1</f>
        <v>274</v>
      </c>
      <c r="B303" s="9" t="s">
        <v>559</v>
      </c>
      <c r="C303" s="5" t="s">
        <v>560</v>
      </c>
      <c r="D303" s="27">
        <v>62073</v>
      </c>
      <c r="E303" s="8">
        <v>1.7416</v>
      </c>
      <c r="F303" s="31"/>
      <c r="G303" s="16" t="s">
        <v>559</v>
      </c>
      <c r="H303" s="16" t="s">
        <v>700</v>
      </c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</row>
    <row r="304" spans="1:23" ht="11.25" customHeight="1">
      <c r="A304" s="9">
        <f aca="true" t="shared" si="24" ref="A304:A337">A303+1</f>
        <v>275</v>
      </c>
      <c r="B304" s="9" t="s">
        <v>561</v>
      </c>
      <c r="C304" s="1" t="s">
        <v>562</v>
      </c>
      <c r="D304" s="27">
        <v>62023</v>
      </c>
      <c r="E304" s="8">
        <v>1.773</v>
      </c>
      <c r="F304" s="31"/>
      <c r="G304" s="16" t="s">
        <v>561</v>
      </c>
      <c r="H304" s="16" t="s">
        <v>700</v>
      </c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</row>
    <row r="305" spans="1:23" ht="11.25" customHeight="1">
      <c r="A305" s="9">
        <f t="shared" si="24"/>
        <v>276</v>
      </c>
      <c r="B305" s="9" t="s">
        <v>563</v>
      </c>
      <c r="C305" s="1" t="s">
        <v>564</v>
      </c>
      <c r="D305" s="27">
        <v>65361</v>
      </c>
      <c r="E305" s="8">
        <v>1.892</v>
      </c>
      <c r="F305" s="31"/>
      <c r="G305" s="16" t="s">
        <v>563</v>
      </c>
      <c r="H305" s="16" t="s">
        <v>700</v>
      </c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</row>
    <row r="306" spans="1:23" ht="11.25" customHeight="1">
      <c r="A306" s="9">
        <f t="shared" si="24"/>
        <v>277</v>
      </c>
      <c r="B306" s="9" t="s">
        <v>565</v>
      </c>
      <c r="C306" s="1" t="s">
        <v>566</v>
      </c>
      <c r="D306" s="27">
        <v>64842</v>
      </c>
      <c r="E306" s="8">
        <v>1.862</v>
      </c>
      <c r="F306" s="31"/>
      <c r="G306" s="16" t="s">
        <v>565</v>
      </c>
      <c r="H306" s="16" t="s">
        <v>700</v>
      </c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</row>
    <row r="307" spans="1:23" ht="11.25" customHeight="1">
      <c r="A307" s="9">
        <f t="shared" si="24"/>
        <v>278</v>
      </c>
      <c r="B307" s="9" t="s">
        <v>567</v>
      </c>
      <c r="C307" s="1" t="s">
        <v>568</v>
      </c>
      <c r="D307" s="27">
        <v>64792</v>
      </c>
      <c r="E307" s="8">
        <v>1.926</v>
      </c>
      <c r="F307" s="31"/>
      <c r="G307" s="16" t="s">
        <v>567</v>
      </c>
      <c r="H307" s="16" t="s">
        <v>700</v>
      </c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</row>
    <row r="308" spans="1:23" ht="11.25" customHeight="1">
      <c r="A308" s="9">
        <f t="shared" si="24"/>
        <v>279</v>
      </c>
      <c r="B308" s="9" t="s">
        <v>569</v>
      </c>
      <c r="C308" s="1" t="s">
        <v>570</v>
      </c>
      <c r="D308" s="27">
        <v>68884</v>
      </c>
      <c r="E308" s="8">
        <v>2.0565</v>
      </c>
      <c r="F308" s="31"/>
      <c r="G308" s="16" t="s">
        <v>569</v>
      </c>
      <c r="H308" s="16" t="s">
        <v>701</v>
      </c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</row>
    <row r="309" spans="1:23" ht="11.25" customHeight="1">
      <c r="A309" s="9">
        <f t="shared" si="24"/>
        <v>280</v>
      </c>
      <c r="B309" s="9" t="s">
        <v>571</v>
      </c>
      <c r="C309" s="1" t="s">
        <v>572</v>
      </c>
      <c r="D309" s="27">
        <v>68130</v>
      </c>
      <c r="E309" s="8">
        <v>2.098</v>
      </c>
      <c r="F309" s="31"/>
      <c r="G309" s="16" t="s">
        <v>571</v>
      </c>
      <c r="H309" s="16" t="s">
        <v>700</v>
      </c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</row>
    <row r="310" spans="1:23" ht="11.25" customHeight="1">
      <c r="A310" s="9">
        <f t="shared" si="24"/>
        <v>281</v>
      </c>
      <c r="B310" s="9" t="s">
        <v>573</v>
      </c>
      <c r="C310" s="1" t="s">
        <v>574</v>
      </c>
      <c r="D310" s="27">
        <v>67611</v>
      </c>
      <c r="E310" s="8">
        <v>2.073</v>
      </c>
      <c r="F310" s="31"/>
      <c r="G310" s="16" t="s">
        <v>573</v>
      </c>
      <c r="H310" s="16" t="s">
        <v>700</v>
      </c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</row>
    <row r="311" spans="1:23" ht="11.25" customHeight="1">
      <c r="A311" s="9">
        <f t="shared" si="24"/>
        <v>282</v>
      </c>
      <c r="B311" s="9" t="s">
        <v>575</v>
      </c>
      <c r="C311" s="1" t="s">
        <v>576</v>
      </c>
      <c r="D311" s="27">
        <v>67561</v>
      </c>
      <c r="E311" s="8">
        <v>2.079</v>
      </c>
      <c r="F311" s="31"/>
      <c r="G311" s="16" t="s">
        <v>575</v>
      </c>
      <c r="H311" s="16" t="s">
        <v>700</v>
      </c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</row>
    <row r="312" spans="1:23" ht="11.25" customHeight="1">
      <c r="A312" s="9">
        <f t="shared" si="24"/>
        <v>283</v>
      </c>
      <c r="B312" s="9" t="s">
        <v>577</v>
      </c>
      <c r="C312" s="1" t="s">
        <v>578</v>
      </c>
      <c r="D312" s="27">
        <v>72539</v>
      </c>
      <c r="E312" s="8">
        <v>2.2848</v>
      </c>
      <c r="F312" s="31"/>
      <c r="G312" s="16" t="s">
        <v>577</v>
      </c>
      <c r="H312" s="16" t="s">
        <v>701</v>
      </c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</row>
    <row r="313" spans="1:23" ht="11.25" customHeight="1">
      <c r="A313" s="9">
        <f t="shared" si="24"/>
        <v>284</v>
      </c>
      <c r="B313" s="9" t="s">
        <v>579</v>
      </c>
      <c r="C313" s="1" t="s">
        <v>580</v>
      </c>
      <c r="D313" s="27">
        <v>71652</v>
      </c>
      <c r="E313" s="8">
        <v>2.211</v>
      </c>
      <c r="F313" s="31"/>
      <c r="G313" s="16" t="s">
        <v>579</v>
      </c>
      <c r="H313" s="16" t="s">
        <v>700</v>
      </c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</row>
    <row r="314" spans="1:23" ht="11.25" customHeight="1">
      <c r="A314" s="9">
        <f t="shared" si="24"/>
        <v>285</v>
      </c>
      <c r="B314" s="9" t="s">
        <v>581</v>
      </c>
      <c r="C314" s="1" t="s">
        <v>582</v>
      </c>
      <c r="D314" s="27">
        <v>70899</v>
      </c>
      <c r="E314" s="8">
        <v>2.164</v>
      </c>
      <c r="F314" s="31"/>
      <c r="G314" s="16" t="s">
        <v>581</v>
      </c>
      <c r="H314" s="16" t="s">
        <v>700</v>
      </c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</row>
    <row r="315" spans="1:23" ht="11.25" customHeight="1">
      <c r="A315" s="9">
        <f t="shared" si="24"/>
        <v>286</v>
      </c>
      <c r="B315" s="9" t="s">
        <v>583</v>
      </c>
      <c r="C315" s="1" t="s">
        <v>584</v>
      </c>
      <c r="D315" s="27">
        <v>70380</v>
      </c>
      <c r="E315" s="8">
        <v>2.168</v>
      </c>
      <c r="F315" s="31"/>
      <c r="G315" s="16" t="s">
        <v>583</v>
      </c>
      <c r="H315" s="16" t="s">
        <v>700</v>
      </c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</row>
    <row r="316" spans="1:23" ht="11.25" customHeight="1">
      <c r="A316" s="9">
        <f t="shared" si="24"/>
        <v>287</v>
      </c>
      <c r="B316" s="9" t="s">
        <v>585</v>
      </c>
      <c r="C316" s="1" t="s">
        <v>586</v>
      </c>
      <c r="D316" s="27">
        <v>70330</v>
      </c>
      <c r="E316" s="8">
        <v>2.232</v>
      </c>
      <c r="F316" s="31"/>
      <c r="G316" s="16" t="s">
        <v>585</v>
      </c>
      <c r="H316" s="16" t="s">
        <v>700</v>
      </c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</row>
    <row r="317" spans="1:23" ht="11.25" customHeight="1">
      <c r="A317" s="9">
        <f t="shared" si="24"/>
        <v>288</v>
      </c>
      <c r="B317" s="9" t="s">
        <v>587</v>
      </c>
      <c r="C317" s="1" t="s">
        <v>588</v>
      </c>
      <c r="D317" s="27">
        <v>76296</v>
      </c>
      <c r="E317" s="8">
        <v>2.3242921</v>
      </c>
      <c r="F317" s="31"/>
      <c r="G317" s="16" t="e">
        <v>#N/A</v>
      </c>
      <c r="H317" s="16" t="e">
        <v>#N/A</v>
      </c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</row>
    <row r="318" spans="1:23" ht="11.25" customHeight="1">
      <c r="A318" s="9">
        <f t="shared" si="24"/>
        <v>289</v>
      </c>
      <c r="B318" s="9" t="s">
        <v>589</v>
      </c>
      <c r="C318" s="1" t="s">
        <v>590</v>
      </c>
      <c r="D318" s="27">
        <v>75308</v>
      </c>
      <c r="E318" s="8">
        <v>2.5003228</v>
      </c>
      <c r="F318" s="31"/>
      <c r="G318" s="16" t="e">
        <v>#N/A</v>
      </c>
      <c r="H318" s="16" t="e">
        <v>#N/A</v>
      </c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</row>
    <row r="319" spans="1:23" ht="11.25" customHeight="1">
      <c r="A319" s="9">
        <f t="shared" si="24"/>
        <v>290</v>
      </c>
      <c r="B319" s="9" t="s">
        <v>591</v>
      </c>
      <c r="C319" s="1" t="s">
        <v>592</v>
      </c>
      <c r="D319" s="27">
        <v>74421</v>
      </c>
      <c r="E319" s="8">
        <v>2.4716</v>
      </c>
      <c r="F319" s="31"/>
      <c r="G319" s="16" t="e">
        <v>#N/A</v>
      </c>
      <c r="H319" s="16" t="e">
        <v>#N/A</v>
      </c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</row>
    <row r="320" spans="1:23" ht="11.25" customHeight="1">
      <c r="A320" s="9">
        <f t="shared" si="24"/>
        <v>291</v>
      </c>
      <c r="B320" s="9" t="s">
        <v>593</v>
      </c>
      <c r="C320" s="1" t="s">
        <v>594</v>
      </c>
      <c r="D320" s="27">
        <v>73668</v>
      </c>
      <c r="E320" s="8">
        <v>2.4014</v>
      </c>
      <c r="F320" s="31"/>
      <c r="G320" s="16" t="e">
        <v>#N/A</v>
      </c>
      <c r="H320" s="16" t="e">
        <v>#N/A</v>
      </c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</row>
    <row r="321" spans="1:23" ht="11.25" customHeight="1">
      <c r="A321" s="9">
        <f t="shared" si="24"/>
        <v>292</v>
      </c>
      <c r="B321" s="9" t="s">
        <v>595</v>
      </c>
      <c r="C321" s="1" t="s">
        <v>596</v>
      </c>
      <c r="D321" s="27">
        <v>73149</v>
      </c>
      <c r="E321" s="8">
        <v>1.9633968</v>
      </c>
      <c r="F321" s="31"/>
      <c r="G321" s="16" t="s">
        <v>595</v>
      </c>
      <c r="H321" s="16" t="s">
        <v>701</v>
      </c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</row>
    <row r="322" spans="1:23" ht="11.25" customHeight="1">
      <c r="A322" s="9">
        <f t="shared" si="24"/>
        <v>293</v>
      </c>
      <c r="B322" s="9" t="s">
        <v>597</v>
      </c>
      <c r="C322" s="5" t="s">
        <v>598</v>
      </c>
      <c r="D322" s="27">
        <v>73099</v>
      </c>
      <c r="E322" s="8">
        <v>2.2780565</v>
      </c>
      <c r="F322" s="31"/>
      <c r="G322" s="16" t="e">
        <v>#N/A</v>
      </c>
      <c r="H322" s="16" t="e">
        <v>#N/A</v>
      </c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</row>
    <row r="323" spans="1:23" ht="11.25" customHeight="1">
      <c r="A323" s="9">
        <f t="shared" si="24"/>
        <v>294</v>
      </c>
      <c r="B323" s="9" t="s">
        <v>599</v>
      </c>
      <c r="C323" s="5" t="s">
        <v>600</v>
      </c>
      <c r="D323" s="27">
        <v>80100</v>
      </c>
      <c r="E323" s="8">
        <v>2.81</v>
      </c>
      <c r="F323" s="31"/>
      <c r="G323" s="16" t="e">
        <v>#N/A</v>
      </c>
      <c r="H323" s="16" t="e">
        <v>#N/A</v>
      </c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</row>
    <row r="324" spans="1:23" ht="11.25" customHeight="1">
      <c r="A324" s="9">
        <f t="shared" si="24"/>
        <v>295</v>
      </c>
      <c r="B324" s="9" t="s">
        <v>601</v>
      </c>
      <c r="C324" s="5" t="s">
        <v>602</v>
      </c>
      <c r="D324" s="27">
        <v>79065</v>
      </c>
      <c r="E324" s="8">
        <v>2.6386</v>
      </c>
      <c r="F324" s="31"/>
      <c r="G324" s="16" t="e">
        <v>#N/A</v>
      </c>
      <c r="H324" s="16" t="e">
        <v>#N/A</v>
      </c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</row>
    <row r="325" spans="1:23" ht="11.25" customHeight="1">
      <c r="A325" s="9">
        <f t="shared" si="24"/>
        <v>296</v>
      </c>
      <c r="B325" s="9" t="s">
        <v>603</v>
      </c>
      <c r="C325" s="5" t="s">
        <v>604</v>
      </c>
      <c r="D325" s="27">
        <v>78077</v>
      </c>
      <c r="E325" s="8">
        <v>2.473</v>
      </c>
      <c r="F325" s="31"/>
      <c r="G325" s="16" t="s">
        <v>603</v>
      </c>
      <c r="H325" s="16" t="s">
        <v>700</v>
      </c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</row>
    <row r="326" spans="1:23" ht="11.25" customHeight="1">
      <c r="A326" s="9">
        <f t="shared" si="24"/>
        <v>297</v>
      </c>
      <c r="B326" s="9" t="s">
        <v>605</v>
      </c>
      <c r="C326" s="5" t="s">
        <v>606</v>
      </c>
      <c r="D326" s="27">
        <v>77190</v>
      </c>
      <c r="E326" s="8">
        <v>2.382</v>
      </c>
      <c r="F326" s="31"/>
      <c r="G326" s="16" t="s">
        <v>605</v>
      </c>
      <c r="H326" s="16" t="s">
        <v>701</v>
      </c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</row>
    <row r="327" spans="1:23" ht="11.25" customHeight="1">
      <c r="A327" s="9">
        <f t="shared" si="24"/>
        <v>298</v>
      </c>
      <c r="B327" s="9" t="s">
        <v>607</v>
      </c>
      <c r="C327" s="1" t="s">
        <v>608</v>
      </c>
      <c r="D327" s="27">
        <v>76437</v>
      </c>
      <c r="E327" s="8">
        <v>2.8352</v>
      </c>
      <c r="F327" s="31"/>
      <c r="G327" s="16" t="e">
        <v>#N/A</v>
      </c>
      <c r="H327" s="16" t="e">
        <v>#N/A</v>
      </c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</row>
    <row r="328" spans="1:23" ht="11.25" customHeight="1">
      <c r="A328" s="9">
        <f t="shared" si="24"/>
        <v>299</v>
      </c>
      <c r="B328" s="9" t="s">
        <v>609</v>
      </c>
      <c r="C328" s="1" t="s">
        <v>610</v>
      </c>
      <c r="D328" s="27">
        <v>75918</v>
      </c>
      <c r="E328" s="8">
        <v>2.8628</v>
      </c>
      <c r="F328" s="31"/>
      <c r="G328" s="16" t="e">
        <v>#N/A</v>
      </c>
      <c r="H328" s="16" t="e">
        <v>#N/A</v>
      </c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</row>
    <row r="329" spans="1:23" ht="11.25" customHeight="1">
      <c r="A329" s="9">
        <f t="shared" si="24"/>
        <v>300</v>
      </c>
      <c r="B329" s="9" t="s">
        <v>611</v>
      </c>
      <c r="C329" s="1" t="s">
        <v>612</v>
      </c>
      <c r="D329" s="27">
        <v>75867</v>
      </c>
      <c r="E329" s="8">
        <v>2.88</v>
      </c>
      <c r="F329" s="31"/>
      <c r="G329" s="16" t="e">
        <v>#N/A</v>
      </c>
      <c r="H329" s="16" t="e">
        <v>#N/A</v>
      </c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</row>
    <row r="330" spans="1:23" ht="11.25" customHeight="1">
      <c r="A330" s="9">
        <f t="shared" si="24"/>
        <v>301</v>
      </c>
      <c r="B330" s="9" t="s">
        <v>613</v>
      </c>
      <c r="C330" s="1" t="s">
        <v>614</v>
      </c>
      <c r="D330" s="27">
        <v>83950</v>
      </c>
      <c r="E330" s="8">
        <v>2.91</v>
      </c>
      <c r="F330" s="31"/>
      <c r="G330" s="16" t="e">
        <v>#N/A</v>
      </c>
      <c r="H330" s="16" t="e">
        <v>#N/A</v>
      </c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</row>
    <row r="331" spans="1:23" ht="11.25" customHeight="1">
      <c r="A331" s="9">
        <f t="shared" si="24"/>
        <v>302</v>
      </c>
      <c r="B331" s="9" t="s">
        <v>615</v>
      </c>
      <c r="C331" s="1" t="s">
        <v>616</v>
      </c>
      <c r="D331" s="27">
        <v>82868</v>
      </c>
      <c r="E331" s="8">
        <v>2.9006</v>
      </c>
      <c r="F331" s="31"/>
      <c r="G331" s="16" t="e">
        <v>#N/A</v>
      </c>
      <c r="H331" s="16" t="e">
        <v>#N/A</v>
      </c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</row>
    <row r="332" spans="1:23" ht="11.25" customHeight="1">
      <c r="A332" s="9">
        <f t="shared" si="24"/>
        <v>303</v>
      </c>
      <c r="B332" s="9" t="s">
        <v>617</v>
      </c>
      <c r="C332" s="1" t="s">
        <v>618</v>
      </c>
      <c r="D332" s="27">
        <v>81833</v>
      </c>
      <c r="E332" s="8">
        <v>2.8897</v>
      </c>
      <c r="F332" s="31"/>
      <c r="G332" s="16" t="e">
        <v>#N/A</v>
      </c>
      <c r="H332" s="16" t="e">
        <v>#N/A</v>
      </c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</row>
    <row r="333" spans="1:23" ht="11.25" customHeight="1">
      <c r="A333" s="9">
        <f t="shared" si="24"/>
        <v>304</v>
      </c>
      <c r="B333" s="9" t="s">
        <v>619</v>
      </c>
      <c r="C333" s="1" t="s">
        <v>620</v>
      </c>
      <c r="D333" s="27">
        <v>80845</v>
      </c>
      <c r="E333" s="8">
        <v>2.88</v>
      </c>
      <c r="F333" s="31"/>
      <c r="G333" s="16" t="e">
        <v>#N/A</v>
      </c>
      <c r="H333" s="16" t="e">
        <v>#N/A</v>
      </c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</row>
    <row r="334" spans="1:23" ht="11.25" customHeight="1">
      <c r="A334" s="9">
        <f t="shared" si="24"/>
        <v>305</v>
      </c>
      <c r="B334" s="9" t="s">
        <v>621</v>
      </c>
      <c r="C334" s="1" t="s">
        <v>622</v>
      </c>
      <c r="D334" s="27">
        <v>79959</v>
      </c>
      <c r="E334" s="8">
        <v>2.87</v>
      </c>
      <c r="F334" s="31"/>
      <c r="G334" s="16" t="e">
        <v>#N/A</v>
      </c>
      <c r="H334" s="16" t="e">
        <v>#N/A</v>
      </c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</row>
    <row r="335" spans="1:23" ht="11.25" customHeight="1">
      <c r="A335" s="9">
        <f t="shared" si="24"/>
        <v>306</v>
      </c>
      <c r="B335" s="9" t="s">
        <v>623</v>
      </c>
      <c r="C335" s="1" t="s">
        <v>624</v>
      </c>
      <c r="D335" s="27">
        <v>79206</v>
      </c>
      <c r="E335" s="8">
        <v>2.86</v>
      </c>
      <c r="F335" s="31"/>
      <c r="G335" s="16" t="e">
        <v>#N/A</v>
      </c>
      <c r="H335" s="16" t="e">
        <v>#N/A</v>
      </c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</row>
    <row r="336" spans="1:23" ht="11.25" customHeight="1">
      <c r="A336" s="9">
        <f t="shared" si="24"/>
        <v>307</v>
      </c>
      <c r="B336" s="9" t="s">
        <v>625</v>
      </c>
      <c r="C336" s="1" t="s">
        <v>626</v>
      </c>
      <c r="D336" s="27">
        <v>78686</v>
      </c>
      <c r="E336" s="8">
        <v>2.85</v>
      </c>
      <c r="F336" s="31"/>
      <c r="G336" s="16" t="e">
        <v>#N/A</v>
      </c>
      <c r="H336" s="16" t="e">
        <v>#N/A</v>
      </c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</row>
    <row r="337" spans="1:23" ht="11.25" customHeight="1">
      <c r="A337" s="9">
        <f t="shared" si="24"/>
        <v>308</v>
      </c>
      <c r="B337" s="9" t="s">
        <v>627</v>
      </c>
      <c r="C337" s="1" t="s">
        <v>628</v>
      </c>
      <c r="D337" s="27">
        <v>78636</v>
      </c>
      <c r="E337" s="8">
        <v>2.84</v>
      </c>
      <c r="F337" s="31"/>
      <c r="G337" s="16" t="e">
        <v>#N/A</v>
      </c>
      <c r="H337" s="16" t="e">
        <v>#N/A</v>
      </c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</row>
    <row r="338" spans="1:23" s="3" customFormat="1" ht="24" customHeight="1">
      <c r="A338" s="2"/>
      <c r="B338" s="36" t="s">
        <v>484</v>
      </c>
      <c r="C338" s="37"/>
      <c r="D338" s="28"/>
      <c r="E338" s="8"/>
      <c r="F338" s="32"/>
      <c r="G338" s="16"/>
      <c r="H338" s="16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</row>
    <row r="339" spans="1:23" ht="11.25" customHeight="1">
      <c r="A339" s="9">
        <f>A337+1</f>
        <v>309</v>
      </c>
      <c r="B339" s="9" t="s">
        <v>629</v>
      </c>
      <c r="C339" s="1" t="s">
        <v>630</v>
      </c>
      <c r="D339" s="27">
        <v>13612</v>
      </c>
      <c r="E339" s="8">
        <v>0.2041327</v>
      </c>
      <c r="F339" s="31"/>
      <c r="G339" s="16" t="s">
        <v>629</v>
      </c>
      <c r="H339" s="16" t="s">
        <v>700</v>
      </c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</row>
    <row r="340" spans="1:23" ht="10.5" customHeight="1">
      <c r="A340" s="9">
        <f aca="true" t="shared" si="25" ref="A340:A346">A339+1</f>
        <v>310</v>
      </c>
      <c r="B340" s="9" t="s">
        <v>631</v>
      </c>
      <c r="C340" s="1" t="s">
        <v>632</v>
      </c>
      <c r="D340" s="27">
        <v>15294</v>
      </c>
      <c r="E340" s="8">
        <v>0.2454551</v>
      </c>
      <c r="F340" s="31"/>
      <c r="G340" s="16" t="s">
        <v>631</v>
      </c>
      <c r="H340" s="16" t="s">
        <v>700</v>
      </c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</row>
    <row r="341" spans="1:23" ht="11.25" customHeight="1">
      <c r="A341" s="9">
        <f t="shared" si="25"/>
        <v>311</v>
      </c>
      <c r="B341" s="9" t="s">
        <v>633</v>
      </c>
      <c r="C341" s="1" t="s">
        <v>634</v>
      </c>
      <c r="D341" s="27">
        <v>16976</v>
      </c>
      <c r="E341" s="8">
        <v>0.36</v>
      </c>
      <c r="F341" s="31"/>
      <c r="G341" s="16" t="s">
        <v>633</v>
      </c>
      <c r="H341" s="16" t="s">
        <v>700</v>
      </c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</row>
    <row r="342" spans="1:23" ht="11.25" customHeight="1">
      <c r="A342" s="9">
        <f t="shared" si="25"/>
        <v>312</v>
      </c>
      <c r="B342" s="9" t="s">
        <v>635</v>
      </c>
      <c r="C342" s="1" t="s">
        <v>636</v>
      </c>
      <c r="D342" s="27">
        <v>18658</v>
      </c>
      <c r="E342" s="8">
        <v>0.39</v>
      </c>
      <c r="F342" s="31"/>
      <c r="G342" s="16" t="s">
        <v>635</v>
      </c>
      <c r="H342" s="16" t="s">
        <v>700</v>
      </c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</row>
    <row r="343" spans="1:23" ht="11.25" customHeight="1">
      <c r="A343" s="9">
        <f t="shared" si="25"/>
        <v>313</v>
      </c>
      <c r="B343" s="9" t="s">
        <v>637</v>
      </c>
      <c r="C343" s="1" t="s">
        <v>638</v>
      </c>
      <c r="D343" s="27">
        <v>20340</v>
      </c>
      <c r="E343" s="8">
        <v>0.4107447</v>
      </c>
      <c r="F343" s="31"/>
      <c r="G343" s="16" t="s">
        <v>637</v>
      </c>
      <c r="H343" s="16" t="s">
        <v>700</v>
      </c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</row>
    <row r="344" spans="1:23" ht="11.25" customHeight="1">
      <c r="A344" s="9">
        <f t="shared" si="25"/>
        <v>314</v>
      </c>
      <c r="B344" s="9" t="s">
        <v>639</v>
      </c>
      <c r="C344" s="1" t="s">
        <v>640</v>
      </c>
      <c r="D344" s="27">
        <v>22022</v>
      </c>
      <c r="E344" s="8">
        <v>0.4933895</v>
      </c>
      <c r="F344" s="31"/>
      <c r="G344" s="16" t="s">
        <v>639</v>
      </c>
      <c r="H344" s="16" t="s">
        <v>700</v>
      </c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</row>
    <row r="345" spans="1:23" ht="11.25" customHeight="1">
      <c r="A345" s="9">
        <f t="shared" si="25"/>
        <v>315</v>
      </c>
      <c r="B345" s="9" t="s">
        <v>641</v>
      </c>
      <c r="C345" s="1" t="s">
        <v>642</v>
      </c>
      <c r="D345" s="27">
        <v>24807</v>
      </c>
      <c r="E345" s="8">
        <v>0.547835613333333</v>
      </c>
      <c r="F345" s="31"/>
      <c r="G345" s="16" t="e">
        <v>#N/A</v>
      </c>
      <c r="H345" s="16" t="e">
        <v>#N/A</v>
      </c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</row>
    <row r="346" spans="1:23" ht="11.25" customHeight="1">
      <c r="A346" s="9">
        <f t="shared" si="25"/>
        <v>316</v>
      </c>
      <c r="B346" s="9" t="s">
        <v>643</v>
      </c>
      <c r="C346" s="1" t="s">
        <v>644</v>
      </c>
      <c r="D346" s="27">
        <v>28351</v>
      </c>
      <c r="E346" s="8">
        <v>0.604182836190476</v>
      </c>
      <c r="F346" s="31"/>
      <c r="G346" s="16" t="e">
        <v>#N/A</v>
      </c>
      <c r="H346" s="16" t="e">
        <v>#N/A</v>
      </c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</row>
    <row r="347" spans="1:8" ht="11.25" customHeight="1">
      <c r="A347" s="9"/>
      <c r="B347" s="13"/>
      <c r="C347" s="1"/>
      <c r="D347" s="27"/>
      <c r="E347" s="8"/>
      <c r="F347" s="31"/>
      <c r="G347" s="16"/>
      <c r="H347" s="16"/>
    </row>
    <row r="348" spans="1:23" ht="11.25" customHeight="1">
      <c r="A348" s="9">
        <f>A346+1</f>
        <v>317</v>
      </c>
      <c r="B348" s="9" t="s">
        <v>645</v>
      </c>
      <c r="C348" s="1" t="s">
        <v>646</v>
      </c>
      <c r="D348" s="27">
        <v>10950</v>
      </c>
      <c r="E348" s="8">
        <v>0.2944</v>
      </c>
      <c r="F348" s="31"/>
      <c r="G348" s="16" t="s">
        <v>645</v>
      </c>
      <c r="H348" s="16" t="s">
        <v>700</v>
      </c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</row>
    <row r="349" spans="1:23" ht="11.25" customHeight="1">
      <c r="A349" s="9">
        <f>A348+1</f>
        <v>318</v>
      </c>
      <c r="B349" s="9" t="s">
        <v>647</v>
      </c>
      <c r="C349" s="1" t="s">
        <v>648</v>
      </c>
      <c r="D349" s="27">
        <v>13693</v>
      </c>
      <c r="E349" s="8">
        <v>0.3907</v>
      </c>
      <c r="F349" s="31"/>
      <c r="G349" s="16" t="s">
        <v>647</v>
      </c>
      <c r="H349" s="16" t="s">
        <v>700</v>
      </c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</row>
    <row r="350" spans="1:23" ht="11.25" customHeight="1">
      <c r="A350" s="9">
        <f aca="true" t="shared" si="26" ref="A350:A356">A349+1</f>
        <v>319</v>
      </c>
      <c r="B350" s="9" t="s">
        <v>649</v>
      </c>
      <c r="C350" s="1" t="s">
        <v>650</v>
      </c>
      <c r="D350" s="27">
        <v>16436</v>
      </c>
      <c r="E350" s="8">
        <v>0.4869</v>
      </c>
      <c r="F350" s="31"/>
      <c r="G350" s="16" t="s">
        <v>649</v>
      </c>
      <c r="H350" s="16" t="s">
        <v>700</v>
      </c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</row>
    <row r="351" spans="1:23" ht="11.25" customHeight="1">
      <c r="A351" s="9">
        <f t="shared" si="26"/>
        <v>320</v>
      </c>
      <c r="B351" s="9" t="s">
        <v>651</v>
      </c>
      <c r="C351" s="1" t="s">
        <v>652</v>
      </c>
      <c r="D351" s="27">
        <v>19519</v>
      </c>
      <c r="E351" s="8">
        <v>0.5831</v>
      </c>
      <c r="F351" s="31"/>
      <c r="G351" s="16" t="s">
        <v>651</v>
      </c>
      <c r="H351" s="16" t="s">
        <v>700</v>
      </c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</row>
    <row r="352" spans="1:23" ht="11.25" customHeight="1">
      <c r="A352" s="9">
        <f t="shared" si="26"/>
        <v>321</v>
      </c>
      <c r="B352" s="9" t="s">
        <v>653</v>
      </c>
      <c r="C352" s="1" t="s">
        <v>654</v>
      </c>
      <c r="D352" s="27">
        <v>22406</v>
      </c>
      <c r="E352" s="8">
        <v>0.6793</v>
      </c>
      <c r="F352" s="31"/>
      <c r="G352" s="16" t="s">
        <v>653</v>
      </c>
      <c r="H352" s="16" t="s">
        <v>700</v>
      </c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</row>
    <row r="353" spans="1:23" ht="11.25" customHeight="1">
      <c r="A353" s="9">
        <f t="shared" si="26"/>
        <v>322</v>
      </c>
      <c r="B353" s="9" t="s">
        <v>655</v>
      </c>
      <c r="C353" s="1" t="s">
        <v>656</v>
      </c>
      <c r="D353" s="27">
        <v>25392</v>
      </c>
      <c r="E353" s="8">
        <v>0.7755</v>
      </c>
      <c r="F353" s="31"/>
      <c r="G353" s="16" t="s">
        <v>655</v>
      </c>
      <c r="H353" s="16" t="s">
        <v>700</v>
      </c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</row>
    <row r="354" spans="1:23" ht="11.25" customHeight="1">
      <c r="A354" s="9">
        <f t="shared" si="26"/>
        <v>323</v>
      </c>
      <c r="B354" s="9" t="s">
        <v>657</v>
      </c>
      <c r="C354" s="1" t="s">
        <v>658</v>
      </c>
      <c r="D354" s="27">
        <v>28377</v>
      </c>
      <c r="E354" s="8">
        <v>0.89</v>
      </c>
      <c r="F354" s="31"/>
      <c r="G354" s="16" t="e">
        <v>#N/A</v>
      </c>
      <c r="H354" s="16" t="e">
        <v>#N/A</v>
      </c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</row>
    <row r="355" spans="1:23" ht="11.25" customHeight="1">
      <c r="A355" s="9">
        <f t="shared" si="26"/>
        <v>324</v>
      </c>
      <c r="B355" s="9" t="s">
        <v>659</v>
      </c>
      <c r="C355" s="1" t="s">
        <v>660</v>
      </c>
      <c r="D355" s="27">
        <v>31363</v>
      </c>
      <c r="E355" s="8">
        <v>0.99</v>
      </c>
      <c r="F355" s="31"/>
      <c r="G355" s="16" t="e">
        <v>#N/A</v>
      </c>
      <c r="H355" s="16" t="e">
        <v>#N/A</v>
      </c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</row>
    <row r="356" spans="1:23" ht="11.25" customHeight="1">
      <c r="A356" s="9">
        <f t="shared" si="26"/>
        <v>325</v>
      </c>
      <c r="B356" s="9" t="s">
        <v>661</v>
      </c>
      <c r="C356" s="5" t="s">
        <v>662</v>
      </c>
      <c r="D356" s="27">
        <v>34349</v>
      </c>
      <c r="E356" s="8">
        <v>1.09</v>
      </c>
      <c r="F356" s="31"/>
      <c r="G356" s="16" t="e">
        <v>#N/A</v>
      </c>
      <c r="H356" s="16" t="e">
        <v>#N/A</v>
      </c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</row>
    <row r="357" spans="1:8" ht="11.25" customHeight="1">
      <c r="A357" s="9"/>
      <c r="B357" s="9"/>
      <c r="C357" s="1"/>
      <c r="D357" s="27"/>
      <c r="E357" s="8"/>
      <c r="F357" s="31"/>
      <c r="G357" s="16"/>
      <c r="H357" s="16"/>
    </row>
    <row r="358" spans="1:23" ht="11.25" customHeight="1">
      <c r="A358" s="9">
        <f>A356+1</f>
        <v>326</v>
      </c>
      <c r="B358" s="9" t="s">
        <v>663</v>
      </c>
      <c r="C358" s="5" t="s">
        <v>664</v>
      </c>
      <c r="D358" s="27">
        <v>9586</v>
      </c>
      <c r="E358" s="8">
        <v>0.312</v>
      </c>
      <c r="F358" s="31"/>
      <c r="G358" s="16" t="s">
        <v>663</v>
      </c>
      <c r="H358" s="16" t="s">
        <v>700</v>
      </c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</row>
    <row r="359" spans="1:23" ht="11.25" customHeight="1">
      <c r="A359" s="9">
        <f>A358+1</f>
        <v>327</v>
      </c>
      <c r="B359" s="9" t="s">
        <v>665</v>
      </c>
      <c r="C359" s="5" t="s">
        <v>666</v>
      </c>
      <c r="D359" s="27">
        <v>11315</v>
      </c>
      <c r="E359" s="8">
        <v>0.0999</v>
      </c>
      <c r="F359" s="31"/>
      <c r="G359" s="16" t="s">
        <v>665</v>
      </c>
      <c r="H359" s="16" t="s">
        <v>700</v>
      </c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</row>
    <row r="360" spans="1:23" ht="11.25" customHeight="1">
      <c r="A360" s="9">
        <f>A359+1</f>
        <v>328</v>
      </c>
      <c r="B360" s="9" t="s">
        <v>667</v>
      </c>
      <c r="C360" s="1" t="s">
        <v>668</v>
      </c>
      <c r="D360" s="27">
        <v>5746</v>
      </c>
      <c r="E360" s="8">
        <v>0.1119</v>
      </c>
      <c r="F360" s="31"/>
      <c r="G360" s="16" t="s">
        <v>667</v>
      </c>
      <c r="H360" s="16" t="s">
        <v>700</v>
      </c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</row>
    <row r="361" spans="1:23" ht="11.25" customHeight="1">
      <c r="A361" s="9"/>
      <c r="B361" s="9"/>
      <c r="C361" s="1"/>
      <c r="D361" s="27"/>
      <c r="E361" s="8"/>
      <c r="F361" s="31"/>
      <c r="G361" s="16"/>
      <c r="H361" s="16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</row>
    <row r="362" spans="1:23" ht="11.25" customHeight="1">
      <c r="A362" s="9">
        <f>A360+1</f>
        <v>329</v>
      </c>
      <c r="B362" s="9" t="s">
        <v>669</v>
      </c>
      <c r="C362" s="1" t="s">
        <v>670</v>
      </c>
      <c r="D362" s="27">
        <v>21171</v>
      </c>
      <c r="E362" s="8">
        <v>1.4229852</v>
      </c>
      <c r="F362" s="31"/>
      <c r="G362" s="16" t="s">
        <v>669</v>
      </c>
      <c r="H362" s="16" t="s">
        <v>700</v>
      </c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</row>
    <row r="363" spans="1:23" ht="11.25" customHeight="1">
      <c r="A363" s="9">
        <f>A362+1</f>
        <v>330</v>
      </c>
      <c r="B363" s="9" t="s">
        <v>671</v>
      </c>
      <c r="C363" s="1" t="s">
        <v>672</v>
      </c>
      <c r="D363" s="27">
        <v>26463</v>
      </c>
      <c r="E363" s="8">
        <v>1.7787</v>
      </c>
      <c r="F363" s="31"/>
      <c r="G363" s="16" t="s">
        <v>671</v>
      </c>
      <c r="H363" s="16" t="s">
        <v>700</v>
      </c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</row>
    <row r="364" spans="1:23" ht="11.25" customHeight="1">
      <c r="A364" s="9">
        <f>A363+1</f>
        <v>331</v>
      </c>
      <c r="B364" s="9" t="s">
        <v>673</v>
      </c>
      <c r="C364" s="1" t="s">
        <v>674</v>
      </c>
      <c r="D364" s="27">
        <v>4403</v>
      </c>
      <c r="E364" s="8">
        <v>0.047018</v>
      </c>
      <c r="F364" s="31"/>
      <c r="G364" s="16" t="s">
        <v>673</v>
      </c>
      <c r="H364" s="16" t="s">
        <v>700</v>
      </c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</row>
    <row r="365" spans="1:23" ht="11.25" customHeight="1">
      <c r="A365" s="9">
        <f>A364+1</f>
        <v>332</v>
      </c>
      <c r="B365" s="9" t="s">
        <v>675</v>
      </c>
      <c r="C365" s="1" t="s">
        <v>676</v>
      </c>
      <c r="D365" s="27">
        <v>2932</v>
      </c>
      <c r="E365" s="8">
        <v>0.023395</v>
      </c>
      <c r="F365" s="31"/>
      <c r="G365" s="16" t="s">
        <v>675</v>
      </c>
      <c r="H365" s="16" t="s">
        <v>700</v>
      </c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</row>
    <row r="366" spans="1:23" ht="11.25" customHeight="1">
      <c r="A366" s="9"/>
      <c r="B366" s="9"/>
      <c r="C366" s="1"/>
      <c r="D366" s="27"/>
      <c r="E366" s="8"/>
      <c r="F366" s="31"/>
      <c r="G366" s="16"/>
      <c r="H366" s="16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</row>
    <row r="367" spans="1:23" ht="11.25" customHeight="1">
      <c r="A367" s="9">
        <f>A365+1</f>
        <v>333</v>
      </c>
      <c r="B367" s="9" t="s">
        <v>677</v>
      </c>
      <c r="C367" s="5" t="s">
        <v>678</v>
      </c>
      <c r="D367" s="27">
        <v>7513</v>
      </c>
      <c r="E367" s="8">
        <v>0.203</v>
      </c>
      <c r="F367" s="31"/>
      <c r="G367" s="16" t="s">
        <v>677</v>
      </c>
      <c r="H367" s="16" t="s">
        <v>700</v>
      </c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</row>
    <row r="368" spans="1:8" ht="11.25" customHeight="1">
      <c r="A368" s="9"/>
      <c r="B368" s="9"/>
      <c r="C368" s="1"/>
      <c r="D368" s="27"/>
      <c r="E368" s="8"/>
      <c r="F368" s="31"/>
      <c r="G368" s="16"/>
      <c r="H368" s="16"/>
    </row>
    <row r="369" spans="1:23" ht="11.25" customHeight="1">
      <c r="A369" s="9">
        <f>A367+1</f>
        <v>334</v>
      </c>
      <c r="B369" s="9" t="s">
        <v>679</v>
      </c>
      <c r="C369" s="1" t="s">
        <v>680</v>
      </c>
      <c r="D369" s="27">
        <v>2312</v>
      </c>
      <c r="E369" s="8">
        <v>0.0423</v>
      </c>
      <c r="F369" s="31"/>
      <c r="G369" s="16" t="s">
        <v>679</v>
      </c>
      <c r="H369" s="16" t="s">
        <v>700</v>
      </c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</row>
    <row r="370" spans="1:23" ht="11.25" customHeight="1">
      <c r="A370" s="9"/>
      <c r="B370" s="9"/>
      <c r="C370" s="5"/>
      <c r="D370" s="12"/>
      <c r="E370" s="8"/>
      <c r="F370" s="31"/>
      <c r="G370" s="16"/>
      <c r="H370" s="16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</row>
    <row r="371" spans="1:8" ht="11.25" customHeight="1">
      <c r="A371" s="9">
        <v>335</v>
      </c>
      <c r="B371" s="9" t="s">
        <v>681</v>
      </c>
      <c r="C371" s="1" t="s">
        <v>682</v>
      </c>
      <c r="D371" s="27">
        <v>7237</v>
      </c>
      <c r="E371" s="8">
        <v>0.2558208</v>
      </c>
      <c r="F371" s="31"/>
      <c r="G371" s="16" t="s">
        <v>681</v>
      </c>
      <c r="H371" s="16" t="s">
        <v>700</v>
      </c>
    </row>
    <row r="372" spans="1:23" ht="11.25" customHeight="1">
      <c r="A372" s="22"/>
      <c r="B372" s="42"/>
      <c r="C372" s="42"/>
      <c r="D372" s="42"/>
      <c r="E372" s="42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ht="15" customHeight="1">
      <c r="A373" s="43" t="s">
        <v>683</v>
      </c>
      <c r="B373" s="43"/>
      <c r="C373" s="43"/>
      <c r="D373" s="43"/>
      <c r="E373" s="43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</row>
    <row r="374" spans="1:23" ht="15" customHeight="1">
      <c r="A374" s="48" t="str">
        <f>A2</f>
        <v>LISTA DE PRECIOS   BANDEJA SEMIPESADA ALT 8    REV1 - 3 ABRIL 2024 </v>
      </c>
      <c r="B374" s="48"/>
      <c r="C374" s="48"/>
      <c r="D374" s="48"/>
      <c r="E374" s="4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</row>
    <row r="375" spans="1:5" ht="15" customHeight="1">
      <c r="A375" s="43" t="s">
        <v>684</v>
      </c>
      <c r="B375" s="43"/>
      <c r="C375" s="43"/>
      <c r="D375" s="43"/>
      <c r="E375" s="43"/>
    </row>
    <row r="376" spans="1:5" ht="11.25">
      <c r="A376" s="22"/>
      <c r="B376" s="23"/>
      <c r="C376" s="11"/>
      <c r="E376" s="11"/>
    </row>
    <row r="377" spans="1:5" ht="12.75">
      <c r="A377" s="44" t="s">
        <v>685</v>
      </c>
      <c r="B377" s="44"/>
      <c r="C377" s="44"/>
      <c r="D377" s="44"/>
      <c r="E377" s="44"/>
    </row>
    <row r="378" spans="1:5" ht="12" customHeight="1">
      <c r="A378" s="22"/>
      <c r="B378" s="23"/>
      <c r="C378" s="11"/>
      <c r="E378" s="11"/>
    </row>
    <row r="379" spans="1:5" ht="76.5" customHeight="1">
      <c r="A379" s="46" t="s">
        <v>686</v>
      </c>
      <c r="B379" s="46"/>
      <c r="C379" s="46"/>
      <c r="D379" s="46"/>
      <c r="E379" s="46"/>
    </row>
    <row r="380" spans="1:5" ht="11.25">
      <c r="A380" s="22"/>
      <c r="B380" s="19"/>
      <c r="C380" s="11"/>
      <c r="E380" s="30"/>
    </row>
    <row r="381" spans="1:5" ht="46.5" customHeight="1">
      <c r="A381" s="46" t="s">
        <v>687</v>
      </c>
      <c r="B381" s="46"/>
      <c r="C381" s="46"/>
      <c r="D381" s="46"/>
      <c r="E381" s="46"/>
    </row>
    <row r="382" spans="1:5" ht="11.25">
      <c r="A382" s="22"/>
      <c r="B382" s="19"/>
      <c r="C382" s="11"/>
      <c r="E382" s="30"/>
    </row>
    <row r="383" spans="1:5" ht="58.5" customHeight="1">
      <c r="A383" s="46" t="s">
        <v>688</v>
      </c>
      <c r="B383" s="46"/>
      <c r="C383" s="46"/>
      <c r="D383" s="46"/>
      <c r="E383" s="46"/>
    </row>
    <row r="384" spans="1:5" ht="11.25">
      <c r="A384" s="22"/>
      <c r="B384" s="19"/>
      <c r="C384" s="11"/>
      <c r="E384" s="30"/>
    </row>
    <row r="385" spans="1:5" ht="39.75" customHeight="1">
      <c r="A385" s="46" t="s">
        <v>689</v>
      </c>
      <c r="B385" s="46"/>
      <c r="C385" s="46"/>
      <c r="D385" s="46"/>
      <c r="E385" s="46"/>
    </row>
    <row r="386" spans="1:5" ht="12">
      <c r="A386" s="22"/>
      <c r="B386" s="24"/>
      <c r="C386" s="11"/>
      <c r="E386" s="30"/>
    </row>
    <row r="387" spans="1:5" ht="39.75" customHeight="1">
      <c r="A387" s="46" t="s">
        <v>690</v>
      </c>
      <c r="B387" s="46"/>
      <c r="C387" s="46"/>
      <c r="D387" s="46"/>
      <c r="E387" s="46"/>
    </row>
    <row r="388" spans="1:5" ht="11.25">
      <c r="A388" s="22"/>
      <c r="B388" s="23"/>
      <c r="C388" s="11"/>
      <c r="E388" s="11"/>
    </row>
    <row r="389" spans="1:5" ht="11.25" customHeight="1">
      <c r="A389" s="45" t="s">
        <v>691</v>
      </c>
      <c r="B389" s="45"/>
      <c r="C389" s="45"/>
      <c r="D389" s="45"/>
      <c r="E389" s="45"/>
    </row>
    <row r="390" spans="1:5" ht="11.25" customHeight="1">
      <c r="A390" s="45" t="s">
        <v>692</v>
      </c>
      <c r="B390" s="45"/>
      <c r="C390" s="45"/>
      <c r="D390" s="45"/>
      <c r="E390" s="45"/>
    </row>
    <row r="391" spans="1:5" ht="11.25" customHeight="1">
      <c r="A391" s="45" t="s">
        <v>693</v>
      </c>
      <c r="B391" s="45"/>
      <c r="C391" s="45"/>
      <c r="D391" s="45"/>
      <c r="E391" s="45"/>
    </row>
    <row r="392" spans="1:5" ht="12.75" customHeight="1">
      <c r="A392" s="22"/>
      <c r="B392" s="23"/>
      <c r="C392" s="11"/>
      <c r="E392" s="11"/>
    </row>
    <row r="393" spans="1:5" ht="12.75" customHeight="1">
      <c r="A393" s="10"/>
      <c r="B393" s="40"/>
      <c r="C393" s="40"/>
      <c r="D393" s="40"/>
      <c r="E393" s="41"/>
    </row>
  </sheetData>
  <sheetProtection sheet="1" objects="1" scenarios="1" autoFilter="0" pivotTables="0"/>
  <autoFilter ref="B4:C371"/>
  <mergeCells count="40">
    <mergeCell ref="A1:E1"/>
    <mergeCell ref="A2:E2"/>
    <mergeCell ref="B393:E393"/>
    <mergeCell ref="B372:E372"/>
    <mergeCell ref="A373:E373"/>
    <mergeCell ref="A374:E374"/>
    <mergeCell ref="A375:E375"/>
    <mergeCell ref="A377:E377"/>
    <mergeCell ref="A389:E389"/>
    <mergeCell ref="A390:E390"/>
    <mergeCell ref="A391:E391"/>
    <mergeCell ref="A379:E379"/>
    <mergeCell ref="A381:E381"/>
    <mergeCell ref="A383:E383"/>
    <mergeCell ref="A385:E385"/>
    <mergeCell ref="A387:E387"/>
    <mergeCell ref="B14:C14"/>
    <mergeCell ref="B24:C24"/>
    <mergeCell ref="B34:C34"/>
    <mergeCell ref="B44:C44"/>
    <mergeCell ref="B54:C54"/>
    <mergeCell ref="B64:C64"/>
    <mergeCell ref="B75:C75"/>
    <mergeCell ref="B85:C85"/>
    <mergeCell ref="B95:C95"/>
    <mergeCell ref="B105:C105"/>
    <mergeCell ref="B115:C115"/>
    <mergeCell ref="B125:C125"/>
    <mergeCell ref="B135:C135"/>
    <mergeCell ref="B145:C145"/>
    <mergeCell ref="B155:C155"/>
    <mergeCell ref="B338:C338"/>
    <mergeCell ref="B301:C301"/>
    <mergeCell ref="B227:C227"/>
    <mergeCell ref="B264:C264"/>
    <mergeCell ref="B165:C165"/>
    <mergeCell ref="B187:C187"/>
    <mergeCell ref="B197:C197"/>
    <mergeCell ref="B207:C207"/>
    <mergeCell ref="B217:C217"/>
  </mergeCells>
  <hyperlinks>
    <hyperlink ref="A389" r:id="rId1" display="mailto:mecano@gonvarri.com"/>
    <hyperlink ref="A390" r:id="rId2" display="http://www.mecano.co/"/>
    <hyperlink ref="A391" r:id="rId3" display="mailto:servicioalcliente.colombia@gonvarri.com"/>
  </hyperlinks>
  <printOptions/>
  <pageMargins left="0.8" right="0.5118110236220472" top="0.1968503937007874" bottom="0.35433070866141736" header="0.1968503937007874" footer="0.15748031496062992"/>
  <pageSetup horizontalDpi="600" verticalDpi="600" orientation="portrait" r:id="rId5"/>
  <headerFooter alignWithMargins="0">
    <oddFooter>&amp;LVER NOTA EN LA ÚLTIMA PÁGINA&amp;C&amp;"Calibri"&amp;11&amp;K000000Página &amp;P de &amp;N
&amp;1#&amp;"Calibri"&amp;10&amp;K008000Information is marked as General and belongs to Gonvarri Industries.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6"/>
  <sheetViews>
    <sheetView workbookViewId="0" topLeftCell="A315">
      <selection activeCell="C75" sqref="C75"/>
    </sheetView>
  </sheetViews>
  <sheetFormatPr defaultColWidth="11.66015625" defaultRowHeight="11.25"/>
  <cols>
    <col min="1" max="1" width="16" style="0" customWidth="1"/>
    <col min="2" max="2" width="51.33203125" style="0" customWidth="1"/>
    <col min="4" max="4" width="12.83203125" style="0" customWidth="1"/>
  </cols>
  <sheetData>
    <row r="1" spans="1:4" ht="22.5">
      <c r="A1" t="s">
        <v>694</v>
      </c>
      <c r="B1" t="s">
        <v>1</v>
      </c>
      <c r="C1" t="s">
        <v>695</v>
      </c>
      <c r="D1" s="33" t="s">
        <v>696</v>
      </c>
    </row>
    <row r="2" spans="1:4" ht="11.25">
      <c r="A2" t="s">
        <v>5</v>
      </c>
      <c r="B2" t="s">
        <v>6</v>
      </c>
      <c r="C2">
        <f>VLOOKUP(A2,Hoja1!B:E,3,FALSE)</f>
        <v>135840</v>
      </c>
      <c r="D2" s="35">
        <f>VLOOKUP(A2,Hoja1!B:E,4,FALSE)</f>
        <v>6.85</v>
      </c>
    </row>
    <row r="3" spans="1:4" ht="11.25">
      <c r="A3" t="s">
        <v>7</v>
      </c>
      <c r="B3" t="s">
        <v>8</v>
      </c>
      <c r="C3">
        <f>VLOOKUP(A3,Hoja1!B:E,3,FALSE)</f>
        <v>143448</v>
      </c>
      <c r="D3" s="35">
        <f>VLOOKUP(A3,Hoja1!B:E,4,FALSE)</f>
        <v>7.7504</v>
      </c>
    </row>
    <row r="4" spans="1:4" ht="11.25">
      <c r="A4" t="s">
        <v>9</v>
      </c>
      <c r="B4" t="s">
        <v>10</v>
      </c>
      <c r="C4">
        <f>VLOOKUP(A4,Hoja1!B:E,3,FALSE)</f>
        <v>155091</v>
      </c>
      <c r="D4" s="35">
        <f>VLOOKUP(A4,Hoja1!B:E,4,FALSE)</f>
        <v>8.288</v>
      </c>
    </row>
    <row r="5" spans="1:4" ht="11.25">
      <c r="A5" t="s">
        <v>11</v>
      </c>
      <c r="B5" t="s">
        <v>12</v>
      </c>
      <c r="C5">
        <f>VLOOKUP(A5,Hoja1!B:E,3,FALSE)</f>
        <v>166734</v>
      </c>
      <c r="D5" s="35">
        <f>VLOOKUP(A5,Hoja1!B:E,4,FALSE)</f>
        <v>9.004</v>
      </c>
    </row>
    <row r="6" spans="1:4" ht="11.25">
      <c r="A6" t="s">
        <v>13</v>
      </c>
      <c r="B6" t="s">
        <v>14</v>
      </c>
      <c r="C6">
        <f>VLOOKUP(A6,Hoja1!B:E,3,FALSE)</f>
        <v>178377</v>
      </c>
      <c r="D6" s="35">
        <f>VLOOKUP(A6,Hoja1!B:E,4,FALSE)</f>
        <v>9.732</v>
      </c>
    </row>
    <row r="7" spans="1:4" ht="11.25">
      <c r="A7" t="s">
        <v>15</v>
      </c>
      <c r="B7" t="s">
        <v>16</v>
      </c>
      <c r="C7">
        <f>VLOOKUP(A7,Hoja1!B:E,3,FALSE)</f>
        <v>190020</v>
      </c>
      <c r="D7" s="35">
        <f>VLOOKUP(A7,Hoja1!B:E,4,FALSE)</f>
        <v>10.449</v>
      </c>
    </row>
    <row r="8" spans="1:4" ht="11.25">
      <c r="A8" t="s">
        <v>17</v>
      </c>
      <c r="B8" t="s">
        <v>18</v>
      </c>
      <c r="C8">
        <f>VLOOKUP(A8,Hoja1!B:E,3,FALSE)</f>
        <v>201664</v>
      </c>
      <c r="D8" s="35">
        <f>VLOOKUP(A8,Hoja1!B:E,4,FALSE)</f>
        <v>11.29</v>
      </c>
    </row>
    <row r="9" spans="1:4" ht="11.25">
      <c r="A9" t="s">
        <v>19</v>
      </c>
      <c r="B9" t="s">
        <v>20</v>
      </c>
      <c r="C9">
        <f>VLOOKUP(A9,Hoja1!B:E,3,FALSE)</f>
        <v>214218</v>
      </c>
      <c r="D9" s="35">
        <f>VLOOKUP(A9,Hoja1!B:E,4,FALSE)</f>
        <v>11.94</v>
      </c>
    </row>
    <row r="10" spans="1:4" ht="11.25">
      <c r="A10" t="s">
        <v>21</v>
      </c>
      <c r="B10" t="s">
        <v>22</v>
      </c>
      <c r="C10">
        <f>VLOOKUP(A10,Hoja1!B:E,3,FALSE)</f>
        <v>227058</v>
      </c>
      <c r="D10" s="35">
        <f>VLOOKUP(A10,Hoja1!B:E,4,FALSE)</f>
        <v>12.622</v>
      </c>
    </row>
    <row r="11" spans="1:4" ht="11.25">
      <c r="A11" t="s">
        <v>24</v>
      </c>
      <c r="B11" t="s">
        <v>25</v>
      </c>
      <c r="C11">
        <f>VLOOKUP(A11,Hoja1!B:E,3,FALSE)</f>
        <v>163643</v>
      </c>
      <c r="D11" s="35">
        <f>VLOOKUP(A11,Hoja1!B:E,4,FALSE)</f>
        <v>8.6859</v>
      </c>
    </row>
    <row r="12" spans="1:4" ht="11.25">
      <c r="A12" t="s">
        <v>26</v>
      </c>
      <c r="B12" t="s">
        <v>27</v>
      </c>
      <c r="C12">
        <f>VLOOKUP(A12,Hoja1!B:E,3,FALSE)</f>
        <v>176684</v>
      </c>
      <c r="D12" s="35">
        <f>VLOOKUP(A12,Hoja1!B:E,4,FALSE)</f>
        <v>9.911</v>
      </c>
    </row>
    <row r="13" spans="1:4" ht="11.25">
      <c r="A13" t="s">
        <v>28</v>
      </c>
      <c r="B13" t="s">
        <v>29</v>
      </c>
      <c r="C13">
        <f>VLOOKUP(A13,Hoja1!B:E,3,FALSE)</f>
        <v>196644</v>
      </c>
      <c r="D13" s="35">
        <f>VLOOKUP(A13,Hoja1!B:E,4,FALSE)</f>
        <v>11.136</v>
      </c>
    </row>
    <row r="14" spans="1:4" ht="11.25">
      <c r="A14" t="s">
        <v>30</v>
      </c>
      <c r="B14" t="s">
        <v>31</v>
      </c>
      <c r="C14">
        <f>VLOOKUP(A14,Hoja1!B:E,3,FALSE)</f>
        <v>216604</v>
      </c>
      <c r="D14" s="35">
        <f>VLOOKUP(A14,Hoja1!B:E,4,FALSE)</f>
        <v>12.3611</v>
      </c>
    </row>
    <row r="15" spans="1:4" ht="11.25">
      <c r="A15" t="s">
        <v>32</v>
      </c>
      <c r="B15" t="s">
        <v>33</v>
      </c>
      <c r="C15">
        <f>VLOOKUP(A15,Hoja1!B:E,3,FALSE)</f>
        <v>236564</v>
      </c>
      <c r="D15" s="35">
        <f>VLOOKUP(A15,Hoja1!B:E,4,FALSE)</f>
        <v>13.5862</v>
      </c>
    </row>
    <row r="16" spans="1:4" ht="11.25">
      <c r="A16" t="s">
        <v>34</v>
      </c>
      <c r="B16" t="s">
        <v>35</v>
      </c>
      <c r="C16">
        <f>VLOOKUP(A16,Hoja1!B:E,3,FALSE)</f>
        <v>256523</v>
      </c>
      <c r="D16" s="35">
        <f>VLOOKUP(A16,Hoja1!B:E,4,FALSE)</f>
        <v>14.8112</v>
      </c>
    </row>
    <row r="17" spans="1:4" ht="11.25">
      <c r="A17" t="s">
        <v>36</v>
      </c>
      <c r="B17" t="s">
        <v>37</v>
      </c>
      <c r="C17">
        <f>VLOOKUP(A17,Hoja1!B:E,3,FALSE)</f>
        <v>276483</v>
      </c>
      <c r="D17" s="35">
        <f>VLOOKUP(A17,Hoja1!B:E,4,FALSE)</f>
        <v>18.7919</v>
      </c>
    </row>
    <row r="18" spans="1:4" ht="11.25">
      <c r="A18" t="s">
        <v>38</v>
      </c>
      <c r="B18" t="s">
        <v>39</v>
      </c>
      <c r="C18">
        <f>VLOOKUP(A18,Hoja1!B:E,3,FALSE)</f>
        <v>296443</v>
      </c>
      <c r="D18" s="35">
        <f>VLOOKUP(A18,Hoja1!B:E,4,FALSE)</f>
        <v>18.7919</v>
      </c>
    </row>
    <row r="19" spans="1:4" ht="11.25">
      <c r="A19" t="s">
        <v>40</v>
      </c>
      <c r="B19" t="s">
        <v>41</v>
      </c>
      <c r="C19">
        <f>VLOOKUP(A19,Hoja1!B:E,3,FALSE)</f>
        <v>316876</v>
      </c>
      <c r="D19" s="35">
        <f>VLOOKUP(A19,Hoja1!B:E,4,FALSE)</f>
        <v>17.8360337</v>
      </c>
    </row>
    <row r="20" spans="1:4" ht="11.25">
      <c r="A20" t="s">
        <v>42</v>
      </c>
      <c r="B20" t="s">
        <v>43</v>
      </c>
      <c r="C20">
        <f>VLOOKUP(A20,Hoja1!B:E,3,FALSE)</f>
        <v>171037</v>
      </c>
      <c r="D20" s="35">
        <f>VLOOKUP(A20,Hoja1!B:E,4,FALSE)</f>
        <v>8.2336728</v>
      </c>
    </row>
    <row r="21" spans="1:4" ht="11.25">
      <c r="A21" t="s">
        <v>44</v>
      </c>
      <c r="B21" t="s">
        <v>45</v>
      </c>
      <c r="C21">
        <f>VLOOKUP(A21,Hoja1!B:E,3,FALSE)</f>
        <v>180819</v>
      </c>
      <c r="D21" s="35">
        <f>VLOOKUP(A21,Hoja1!B:E,4,FALSE)</f>
        <v>9.2545647</v>
      </c>
    </row>
    <row r="22" spans="1:4" ht="11.25">
      <c r="A22" t="s">
        <v>46</v>
      </c>
      <c r="B22" t="s">
        <v>47</v>
      </c>
      <c r="C22">
        <f>VLOOKUP(A22,Hoja1!B:E,3,FALSE)</f>
        <v>195788</v>
      </c>
      <c r="D22" s="35">
        <f>VLOOKUP(A22,Hoja1!B:E,4,FALSE)</f>
        <v>10.2754566</v>
      </c>
    </row>
    <row r="23" spans="1:4" ht="11.25">
      <c r="A23" t="s">
        <v>48</v>
      </c>
      <c r="B23" t="s">
        <v>49</v>
      </c>
      <c r="C23">
        <f>VLOOKUP(A23,Hoja1!B:E,3,FALSE)</f>
        <v>210758</v>
      </c>
      <c r="D23" s="35">
        <f>VLOOKUP(A23,Hoja1!B:E,4,FALSE)</f>
        <v>11.2963485</v>
      </c>
    </row>
    <row r="24" spans="1:4" ht="11.25">
      <c r="A24" t="s">
        <v>50</v>
      </c>
      <c r="B24" t="s">
        <v>51</v>
      </c>
      <c r="C24">
        <f>VLOOKUP(A24,Hoja1!B:E,3,FALSE)</f>
        <v>225728</v>
      </c>
      <c r="D24" s="35">
        <f>VLOOKUP(A24,Hoja1!B:E,4,FALSE)</f>
        <v>12.3172403</v>
      </c>
    </row>
    <row r="25" spans="1:4" ht="11.25">
      <c r="A25" t="s">
        <v>52</v>
      </c>
      <c r="B25" t="s">
        <v>53</v>
      </c>
      <c r="C25">
        <f>VLOOKUP(A25,Hoja1!B:E,3,FALSE)</f>
        <v>240698</v>
      </c>
      <c r="D25" s="35">
        <f>VLOOKUP(A25,Hoja1!B:E,4,FALSE)</f>
        <v>13.3381322</v>
      </c>
    </row>
    <row r="26" spans="1:4" ht="11.25">
      <c r="A26" t="s">
        <v>54</v>
      </c>
      <c r="B26" t="s">
        <v>55</v>
      </c>
      <c r="C26">
        <f>VLOOKUP(A26,Hoja1!B:E,3,FALSE)</f>
        <v>255668</v>
      </c>
      <c r="D26" s="35">
        <f>VLOOKUP(A26,Hoja1!B:E,4,FALSE)</f>
        <v>14.3590241</v>
      </c>
    </row>
    <row r="27" spans="1:4" ht="11.25">
      <c r="A27" t="s">
        <v>56</v>
      </c>
      <c r="B27" t="s">
        <v>57</v>
      </c>
      <c r="C27">
        <f>VLOOKUP(A27,Hoja1!B:E,3,FALSE)</f>
        <v>271682</v>
      </c>
      <c r="D27" s="35">
        <f>VLOOKUP(A27,Hoja1!B:E,4,FALSE)</f>
        <v>15.3799161</v>
      </c>
    </row>
    <row r="28" spans="1:4" ht="11.25">
      <c r="A28" t="s">
        <v>58</v>
      </c>
      <c r="B28" t="s">
        <v>59</v>
      </c>
      <c r="C28">
        <f>VLOOKUP(A28,Hoja1!B:E,3,FALSE)</f>
        <v>288191</v>
      </c>
      <c r="D28" s="35">
        <f>VLOOKUP(A28,Hoja1!B:E,4,FALSE)</f>
        <v>16.400808</v>
      </c>
    </row>
    <row r="29" spans="1:4" ht="11.25">
      <c r="A29" t="s">
        <v>60</v>
      </c>
      <c r="B29" t="s">
        <v>61</v>
      </c>
      <c r="C29">
        <f>VLOOKUP(A29,Hoja1!B:E,3,FALSE)</f>
        <v>72231</v>
      </c>
      <c r="D29" s="35">
        <f>VLOOKUP(A29,Hoja1!B:E,4,FALSE)</f>
        <v>2.3386</v>
      </c>
    </row>
    <row r="30" spans="1:4" ht="11.25">
      <c r="A30" t="s">
        <v>62</v>
      </c>
      <c r="B30" t="s">
        <v>63</v>
      </c>
      <c r="C30">
        <f>VLOOKUP(A30,Hoja1!B:E,3,FALSE)</f>
        <v>79987</v>
      </c>
      <c r="D30" s="35">
        <f>VLOOKUP(A30,Hoja1!B:E,4,FALSE)</f>
        <v>2.812</v>
      </c>
    </row>
    <row r="31" spans="1:4" ht="11.25">
      <c r="A31" t="s">
        <v>64</v>
      </c>
      <c r="B31" t="s">
        <v>65</v>
      </c>
      <c r="C31">
        <f>VLOOKUP(A31,Hoja1!B:E,3,FALSE)</f>
        <v>87743</v>
      </c>
      <c r="D31" s="35">
        <f>VLOOKUP(A31,Hoja1!B:E,4,FALSE)</f>
        <v>3.2854</v>
      </c>
    </row>
    <row r="32" spans="1:4" ht="11.25">
      <c r="A32" t="s">
        <v>66</v>
      </c>
      <c r="B32" t="s">
        <v>67</v>
      </c>
      <c r="C32">
        <f>VLOOKUP(A32,Hoja1!B:E,3,FALSE)</f>
        <v>98832</v>
      </c>
      <c r="D32" s="35">
        <f>VLOOKUP(A32,Hoja1!B:E,4,FALSE)</f>
        <v>3.9631</v>
      </c>
    </row>
    <row r="33" spans="1:4" ht="11.25">
      <c r="A33" t="s">
        <v>68</v>
      </c>
      <c r="B33" t="s">
        <v>69</v>
      </c>
      <c r="C33">
        <f>VLOOKUP(A33,Hoja1!B:E,3,FALSE)</f>
        <v>111587</v>
      </c>
      <c r="D33" s="35">
        <f>VLOOKUP(A33,Hoja1!B:E,4,FALSE)</f>
        <v>4.7427</v>
      </c>
    </row>
    <row r="34" spans="1:4" ht="11.25">
      <c r="A34" t="s">
        <v>70</v>
      </c>
      <c r="B34" t="s">
        <v>71</v>
      </c>
      <c r="C34">
        <f>VLOOKUP(A34,Hoja1!B:E,3,FALSE)</f>
        <v>121009</v>
      </c>
      <c r="D34" s="35">
        <f>VLOOKUP(A34,Hoja1!B:E,4,FALSE)</f>
        <v>5.4664</v>
      </c>
    </row>
    <row r="35" spans="1:4" ht="11.25">
      <c r="A35" t="s">
        <v>72</v>
      </c>
      <c r="B35" t="s">
        <v>73</v>
      </c>
      <c r="C35">
        <f>VLOOKUP(A35,Hoja1!B:E,3,FALSE)</f>
        <v>136263</v>
      </c>
      <c r="D35" s="35">
        <f>VLOOKUP(A35,Hoja1!B:E,4,FALSE)</f>
        <v>7.1111</v>
      </c>
    </row>
    <row r="36" spans="1:4" ht="11.25">
      <c r="A36" t="s">
        <v>74</v>
      </c>
      <c r="B36" t="s">
        <v>75</v>
      </c>
      <c r="C36">
        <f>VLOOKUP(A36,Hoja1!B:E,3,FALSE)</f>
        <v>153183</v>
      </c>
      <c r="D36" s="35">
        <f>VLOOKUP(A36,Hoja1!B:E,4,FALSE)</f>
        <v>8.6458</v>
      </c>
    </row>
    <row r="37" spans="1:4" ht="11.25">
      <c r="A37" t="s">
        <v>76</v>
      </c>
      <c r="B37" t="s">
        <v>77</v>
      </c>
      <c r="C37">
        <f>VLOOKUP(A37,Hoja1!B:E,3,FALSE)</f>
        <v>164272</v>
      </c>
      <c r="D37" s="35">
        <f>VLOOKUP(A37,Hoja1!B:E,4,FALSE)</f>
        <v>9.4748</v>
      </c>
    </row>
    <row r="38" spans="1:4" ht="11.25">
      <c r="A38" t="s">
        <v>79</v>
      </c>
      <c r="B38" t="s">
        <v>80</v>
      </c>
      <c r="C38">
        <f>VLOOKUP(A38,Hoja1!B:E,3,FALSE)</f>
        <v>97940</v>
      </c>
      <c r="D38" s="35">
        <f>VLOOKUP(A38,Hoja1!B:E,4,FALSE)</f>
        <v>3.9033</v>
      </c>
    </row>
    <row r="39" spans="1:4" ht="11.25">
      <c r="A39" t="s">
        <v>81</v>
      </c>
      <c r="B39" t="s">
        <v>82</v>
      </c>
      <c r="C39">
        <f>VLOOKUP(A39,Hoja1!B:E,3,FALSE)</f>
        <v>109861</v>
      </c>
      <c r="D39" s="35">
        <f>VLOOKUP(A39,Hoja1!B:E,4,FALSE)</f>
        <v>4.6256</v>
      </c>
    </row>
    <row r="40" spans="1:4" ht="11.25">
      <c r="A40" t="s">
        <v>83</v>
      </c>
      <c r="B40" t="s">
        <v>84</v>
      </c>
      <c r="C40">
        <f>VLOOKUP(A40,Hoja1!B:E,3,FALSE)</f>
        <v>121783</v>
      </c>
      <c r="D40" s="35">
        <f>VLOOKUP(A40,Hoja1!B:E,4,FALSE)</f>
        <v>5.3081</v>
      </c>
    </row>
    <row r="41" spans="1:4" ht="11.25">
      <c r="A41" t="s">
        <v>85</v>
      </c>
      <c r="B41" t="s">
        <v>86</v>
      </c>
      <c r="C41">
        <f>VLOOKUP(A41,Hoja1!B:E,3,FALSE)</f>
        <v>137037</v>
      </c>
      <c r="D41" s="35">
        <f>VLOOKUP(A41,Hoja1!B:E,4,FALSE)</f>
        <v>6.2913</v>
      </c>
    </row>
    <row r="42" spans="1:4" ht="11.25">
      <c r="A42" t="s">
        <v>87</v>
      </c>
      <c r="B42" t="s">
        <v>88</v>
      </c>
      <c r="C42">
        <f>VLOOKUP(A42,Hoja1!B:E,3,FALSE)</f>
        <v>153957</v>
      </c>
      <c r="D42" s="35">
        <f>VLOOKUP(A42,Hoja1!B:E,4,FALSE)</f>
        <v>6.38544</v>
      </c>
    </row>
    <row r="43" spans="1:4" ht="11.25">
      <c r="A43" t="s">
        <v>89</v>
      </c>
      <c r="B43" t="s">
        <v>90</v>
      </c>
      <c r="C43">
        <f>VLOOKUP(A43,Hoja1!B:E,3,FALSE)</f>
        <v>172544</v>
      </c>
      <c r="D43" s="35">
        <f>VLOOKUP(A43,Hoja1!B:E,4,FALSE)</f>
        <v>8.4589</v>
      </c>
    </row>
    <row r="44" spans="1:4" ht="11.25">
      <c r="A44" t="s">
        <v>91</v>
      </c>
      <c r="B44" t="s">
        <v>92</v>
      </c>
      <c r="C44">
        <f>VLOOKUP(A44,Hoja1!B:E,3,FALSE)</f>
        <v>192796</v>
      </c>
      <c r="D44" s="35">
        <f>VLOOKUP(A44,Hoja1!B:E,4,FALSE)</f>
        <v>8.73284533333333</v>
      </c>
    </row>
    <row r="45" spans="1:4" ht="11.25">
      <c r="A45" t="s">
        <v>93</v>
      </c>
      <c r="B45" t="s">
        <v>94</v>
      </c>
      <c r="C45">
        <f>VLOOKUP(A45,Hoja1!B:E,3,FALSE)</f>
        <v>214715</v>
      </c>
      <c r="D45" s="35">
        <f>VLOOKUP(A45,Hoja1!B:E,4,FALSE)</f>
        <v>9.56258019047619</v>
      </c>
    </row>
    <row r="46" spans="1:4" ht="11.25">
      <c r="A46" t="s">
        <v>95</v>
      </c>
      <c r="B46" t="s">
        <v>96</v>
      </c>
      <c r="C46">
        <f>VLOOKUP(A46,Hoja1!B:E,3,FALSE)</f>
        <v>239854</v>
      </c>
      <c r="D46" s="35">
        <f>VLOOKUP(A46,Hoja1!B:E,4,FALSE)</f>
        <v>11.456704</v>
      </c>
    </row>
    <row r="47" spans="1:4" ht="11.25">
      <c r="A47" t="s">
        <v>97</v>
      </c>
      <c r="B47" t="s">
        <v>98</v>
      </c>
      <c r="C47">
        <f>VLOOKUP(A47,Hoja1!B:E,3,FALSE)</f>
        <v>58010</v>
      </c>
      <c r="D47" s="35">
        <f>VLOOKUP(A47,Hoja1!B:E,4,FALSE)</f>
        <v>1.4735</v>
      </c>
    </row>
    <row r="48" spans="1:4" ht="11.25">
      <c r="A48" t="s">
        <v>99</v>
      </c>
      <c r="B48" t="s">
        <v>100</v>
      </c>
      <c r="C48">
        <f>VLOOKUP(A48,Hoja1!B:E,3,FALSE)</f>
        <v>62316</v>
      </c>
      <c r="D48" s="35">
        <f>VLOOKUP(A48,Hoja1!B:E,4,FALSE)</f>
        <v>1.7357</v>
      </c>
    </row>
    <row r="49" spans="1:4" ht="11.25">
      <c r="A49" t="s">
        <v>101</v>
      </c>
      <c r="B49" t="s">
        <v>102</v>
      </c>
      <c r="C49">
        <f>VLOOKUP(A49,Hoja1!B:E,3,FALSE)</f>
        <v>69099</v>
      </c>
      <c r="D49" s="35">
        <f>VLOOKUP(A49,Hoja1!B:E,4,FALSE)</f>
        <v>2.1511</v>
      </c>
    </row>
    <row r="50" spans="1:4" ht="11.25">
      <c r="A50" t="s">
        <v>103</v>
      </c>
      <c r="B50" t="s">
        <v>104</v>
      </c>
      <c r="C50">
        <f>VLOOKUP(A50,Hoja1!B:E,3,FALSE)</f>
        <v>74238</v>
      </c>
      <c r="D50" s="35">
        <f>VLOOKUP(A50,Hoja1!B:E,4,FALSE)</f>
        <v>2.4644</v>
      </c>
    </row>
    <row r="51" spans="1:4" ht="11.25">
      <c r="A51" t="s">
        <v>105</v>
      </c>
      <c r="B51" t="s">
        <v>106</v>
      </c>
      <c r="C51">
        <f>VLOOKUP(A51,Hoja1!B:E,3,FALSE)</f>
        <v>83519</v>
      </c>
      <c r="D51" s="35">
        <f>VLOOKUP(A51,Hoja1!B:E,4,FALSE)</f>
        <v>3.0329</v>
      </c>
    </row>
    <row r="52" spans="1:4" ht="11.25">
      <c r="A52" t="s">
        <v>107</v>
      </c>
      <c r="B52" t="s">
        <v>108</v>
      </c>
      <c r="C52">
        <f>VLOOKUP(A52,Hoja1!B:E,3,FALSE)</f>
        <v>89492</v>
      </c>
      <c r="D52" s="35">
        <f>VLOOKUP(A52,Hoja1!B:E,4,FALSE)</f>
        <v>3.3972</v>
      </c>
    </row>
    <row r="53" spans="1:4" ht="11.25">
      <c r="A53" t="s">
        <v>109</v>
      </c>
      <c r="B53" t="s">
        <v>110</v>
      </c>
      <c r="C53">
        <f>VLOOKUP(A53,Hoja1!B:E,3,FALSE)</f>
        <v>101273</v>
      </c>
      <c r="D53" s="35">
        <f>VLOOKUP(A53,Hoja1!B:E,4,FALSE)</f>
        <v>3.9346817</v>
      </c>
    </row>
    <row r="54" spans="1:4" ht="11.25">
      <c r="A54" t="s">
        <v>111</v>
      </c>
      <c r="B54" t="s">
        <v>112</v>
      </c>
      <c r="C54">
        <f>VLOOKUP(A54,Hoja1!B:E,3,FALSE)</f>
        <v>108078</v>
      </c>
      <c r="D54" s="35">
        <f>VLOOKUP(A54,Hoja1!B:E,4,FALSE)</f>
        <v>4.0379603</v>
      </c>
    </row>
    <row r="55" spans="1:4" ht="11.25">
      <c r="A55" t="s">
        <v>113</v>
      </c>
      <c r="B55" t="s">
        <v>114</v>
      </c>
      <c r="C55">
        <f>VLOOKUP(A55,Hoja1!B:E,3,FALSE)</f>
        <v>114861</v>
      </c>
      <c r="D55" s="35">
        <f>VLOOKUP(A55,Hoja1!B:E,4,FALSE)</f>
        <v>6.0064</v>
      </c>
    </row>
    <row r="56" spans="1:4" ht="11.25">
      <c r="A56" t="s">
        <v>115</v>
      </c>
      <c r="B56" t="s">
        <v>116</v>
      </c>
      <c r="C56">
        <f>VLOOKUP(A56,Hoja1!B:E,3,FALSE)</f>
        <v>9713</v>
      </c>
      <c r="D56" s="35">
        <f>VLOOKUP(A56,Hoja1!B:E,4,FALSE)</f>
        <v>0.243</v>
      </c>
    </row>
    <row r="57" spans="1:4" ht="11.25">
      <c r="A57" t="s">
        <v>117</v>
      </c>
      <c r="B57" t="s">
        <v>118</v>
      </c>
      <c r="C57">
        <f>VLOOKUP(A57,Hoja1!B:E,3,FALSE)</f>
        <v>13004</v>
      </c>
      <c r="D57" s="35">
        <f>VLOOKUP(A57,Hoja1!B:E,4,FALSE)</f>
        <v>0.3564</v>
      </c>
    </row>
    <row r="58" spans="1:4" ht="11.25">
      <c r="A58" t="s">
        <v>119</v>
      </c>
      <c r="B58" t="s">
        <v>120</v>
      </c>
      <c r="C58">
        <f>VLOOKUP(A58,Hoja1!B:E,3,FALSE)</f>
        <v>15375</v>
      </c>
      <c r="D58" s="35">
        <f>VLOOKUP(A58,Hoja1!B:E,4,FALSE)</f>
        <v>0.4698</v>
      </c>
    </row>
    <row r="59" spans="1:4" ht="11.25">
      <c r="A59" t="s">
        <v>121</v>
      </c>
      <c r="B59" t="s">
        <v>122</v>
      </c>
      <c r="C59">
        <f>VLOOKUP(A59,Hoja1!B:E,3,FALSE)</f>
        <v>17941</v>
      </c>
      <c r="D59" s="35">
        <f>VLOOKUP(A59,Hoja1!B:E,4,FALSE)</f>
        <v>0.5832</v>
      </c>
    </row>
    <row r="60" spans="1:4" ht="11.25">
      <c r="A60" t="s">
        <v>123</v>
      </c>
      <c r="B60" t="s">
        <v>124</v>
      </c>
      <c r="C60">
        <f>VLOOKUP(A60,Hoja1!B:E,3,FALSE)</f>
        <v>20423</v>
      </c>
      <c r="D60" s="35">
        <f>VLOOKUP(A60,Hoja1!B:E,4,FALSE)</f>
        <v>0.6966</v>
      </c>
    </row>
    <row r="61" spans="1:4" ht="11.25">
      <c r="A61" t="s">
        <v>125</v>
      </c>
      <c r="B61" t="s">
        <v>126</v>
      </c>
      <c r="C61">
        <f>VLOOKUP(A61,Hoja1!B:E,3,FALSE)</f>
        <v>22392</v>
      </c>
      <c r="D61" s="35">
        <f>VLOOKUP(A61,Hoja1!B:E,4,FALSE)</f>
        <v>0.81</v>
      </c>
    </row>
    <row r="62" spans="1:4" ht="11.25">
      <c r="A62" t="s">
        <v>127</v>
      </c>
      <c r="B62" t="s">
        <v>128</v>
      </c>
      <c r="C62">
        <f>VLOOKUP(A62,Hoja1!B:E,3,FALSE)</f>
        <v>24361</v>
      </c>
      <c r="D62" s="35">
        <f>VLOOKUP(A62,Hoja1!B:E,4,FALSE)</f>
        <v>0.9233</v>
      </c>
    </row>
    <row r="63" spans="1:4" ht="11.25">
      <c r="A63" t="s">
        <v>129</v>
      </c>
      <c r="B63" t="s">
        <v>130</v>
      </c>
      <c r="C63">
        <f>VLOOKUP(A63,Hoja1!B:E,3,FALSE)</f>
        <v>26515</v>
      </c>
      <c r="D63" s="35">
        <f>VLOOKUP(A63,Hoja1!B:E,4,FALSE)</f>
        <v>1.0366</v>
      </c>
    </row>
    <row r="64" spans="1:4" ht="11.25">
      <c r="A64" t="s">
        <v>131</v>
      </c>
      <c r="B64" t="s">
        <v>132</v>
      </c>
      <c r="C64">
        <f>VLOOKUP(A64,Hoja1!B:E,3,FALSE)</f>
        <v>29359</v>
      </c>
      <c r="D64" s="35">
        <f>VLOOKUP(A64,Hoja1!B:E,4,FALSE)</f>
        <v>1.1334</v>
      </c>
    </row>
    <row r="65" spans="1:4" ht="11.25">
      <c r="A65" t="s">
        <v>133</v>
      </c>
      <c r="B65" t="s">
        <v>134</v>
      </c>
      <c r="C65">
        <f>VLOOKUP(A65,Hoja1!B:E,3,FALSE)</f>
        <v>16459</v>
      </c>
      <c r="D65" s="35">
        <f>VLOOKUP(A65,Hoja1!B:E,4,FALSE)</f>
        <v>0.1308</v>
      </c>
    </row>
    <row r="66" spans="1:4" ht="11.25">
      <c r="A66" t="s">
        <v>136</v>
      </c>
      <c r="B66" t="s">
        <v>137</v>
      </c>
      <c r="C66">
        <f>VLOOKUP(A66,Hoja1!B:E,3,FALSE)</f>
        <v>53302.819467115834</v>
      </c>
      <c r="D66" s="35">
        <f>VLOOKUP(A66,Hoja1!B:E,4,FALSE)</f>
        <v>1.7119</v>
      </c>
    </row>
    <row r="67" spans="1:4" ht="11.25">
      <c r="A67" t="s">
        <v>138</v>
      </c>
      <c r="B67" t="s">
        <v>139</v>
      </c>
      <c r="C67">
        <f>VLOOKUP(A67,Hoja1!B:E,3,FALSE)</f>
        <v>60525.88103596019</v>
      </c>
      <c r="D67" s="35">
        <f>VLOOKUP(A67,Hoja1!B:E,4,FALSE)</f>
        <v>2.1685</v>
      </c>
    </row>
    <row r="68" spans="1:4" ht="11.25">
      <c r="A68" t="s">
        <v>140</v>
      </c>
      <c r="B68" t="s">
        <v>141</v>
      </c>
      <c r="C68">
        <f>VLOOKUP(A68,Hoja1!B:E,3,FALSE)</f>
        <v>67772.5573622446</v>
      </c>
      <c r="D68" s="35">
        <f>VLOOKUP(A68,Hoja1!B:E,4,FALSE)</f>
        <v>2.6251</v>
      </c>
    </row>
    <row r="69" spans="1:4" ht="11.25">
      <c r="A69" t="s">
        <v>142</v>
      </c>
      <c r="B69" t="s">
        <v>143</v>
      </c>
      <c r="C69">
        <f>VLOOKUP(A69,Hoja1!B:E,3,FALSE)</f>
        <v>82601.90382866729</v>
      </c>
      <c r="D69" s="35">
        <f>VLOOKUP(A69,Hoja1!B:E,4,FALSE)</f>
        <v>3.5487</v>
      </c>
    </row>
    <row r="70" spans="1:4" ht="11.25">
      <c r="A70" t="s">
        <v>144</v>
      </c>
      <c r="B70" t="s">
        <v>145</v>
      </c>
      <c r="C70">
        <f>VLOOKUP(A70,Hoja1!B:E,3,FALSE)</f>
        <v>91738.48903891766</v>
      </c>
      <c r="D70" s="35">
        <f>VLOOKUP(A70,Hoja1!B:E,4,FALSE)</f>
        <v>4.1174</v>
      </c>
    </row>
    <row r="71" spans="1:4" ht="11.25">
      <c r="A71" t="s">
        <v>146</v>
      </c>
      <c r="B71" t="s">
        <v>147</v>
      </c>
      <c r="C71">
        <f>VLOOKUP(A71,Hoja1!B:E,3,FALSE)</f>
        <v>101203.77405801798</v>
      </c>
      <c r="D71" s="35">
        <f>VLOOKUP(A71,Hoja1!B:E,4,FALSE)</f>
        <v>4.6861</v>
      </c>
    </row>
    <row r="72" spans="1:4" ht="11.25">
      <c r="A72" t="s">
        <v>148</v>
      </c>
      <c r="B72" t="s">
        <v>149</v>
      </c>
      <c r="C72">
        <f>VLOOKUP(A72,Hoja1!B:E,3,FALSE)</f>
        <v>130161.77056967573</v>
      </c>
      <c r="D72" s="35">
        <f>VLOOKUP(A72,Hoja1!B:E,4,FALSE)</f>
        <v>6.0562</v>
      </c>
    </row>
    <row r="73" spans="1:4" ht="11.25">
      <c r="A73" t="s">
        <v>150</v>
      </c>
      <c r="B73" t="s">
        <v>151</v>
      </c>
      <c r="C73">
        <f>VLOOKUP(A73,Hoja1!B:E,3,FALSE)</f>
        <v>142378.59527051833</v>
      </c>
      <c r="D73" s="35">
        <f>VLOOKUP(A73,Hoja1!B:E,4,FALSE)</f>
        <v>7.382</v>
      </c>
    </row>
    <row r="74" spans="1:4" ht="11.25">
      <c r="A74" t="s">
        <v>152</v>
      </c>
      <c r="B74" t="s">
        <v>153</v>
      </c>
      <c r="C74">
        <f>VLOOKUP(A74,Hoja1!B:E,3,FALSE)</f>
        <v>154600.54345527987</v>
      </c>
      <c r="D74" s="35">
        <f>VLOOKUP(A74,Hoja1!B:E,4,FALSE)</f>
        <v>9.2121</v>
      </c>
    </row>
    <row r="75" spans="1:4" ht="11.25">
      <c r="A75" t="s">
        <v>155</v>
      </c>
      <c r="B75" t="s">
        <v>156</v>
      </c>
      <c r="C75">
        <f>VLOOKUP(A75,Hoja1!B:E,3,FALSE)</f>
        <v>69738.9340605164</v>
      </c>
      <c r="D75" s="35" t="e">
        <f>VLOOKUP(A75,Hoja1!B:E,4,FALSE)</f>
        <v>#N/A</v>
      </c>
    </row>
    <row r="76" spans="1:4" ht="11.25">
      <c r="A76" t="s">
        <v>157</v>
      </c>
      <c r="B76" t="s">
        <v>158</v>
      </c>
      <c r="C76">
        <f>VLOOKUP(A76,Hoja1!B:E,3,FALSE)</f>
        <v>79617.2098758329</v>
      </c>
      <c r="D76" s="35" t="e">
        <f>VLOOKUP(A76,Hoja1!B:E,4,FALSE)</f>
        <v>#N/A</v>
      </c>
    </row>
    <row r="77" spans="1:4" ht="11.25">
      <c r="A77" t="s">
        <v>159</v>
      </c>
      <c r="B77" t="s">
        <v>160</v>
      </c>
      <c r="C77">
        <f>VLOOKUP(A77,Hoja1!B:E,3,FALSE)</f>
        <v>89535.12487889413</v>
      </c>
      <c r="D77" s="35" t="e">
        <f>VLOOKUP(A77,Hoja1!B:E,4,FALSE)</f>
        <v>#N/A</v>
      </c>
    </row>
    <row r="78" spans="1:4" ht="11.25">
      <c r="A78" t="s">
        <v>161</v>
      </c>
      <c r="B78" t="s">
        <v>162</v>
      </c>
      <c r="C78">
        <f>VLOOKUP(A78,Hoja1!B:E,3,FALSE)</f>
        <v>99437.01545165072</v>
      </c>
      <c r="D78" s="35">
        <f>VLOOKUP(A78,Hoja1!B:E,4,FALSE)</f>
        <v>4.296</v>
      </c>
    </row>
    <row r="79" spans="1:4" ht="11.25">
      <c r="A79" t="s">
        <v>163</v>
      </c>
      <c r="B79" t="s">
        <v>164</v>
      </c>
      <c r="C79">
        <f>VLOOKUP(A79,Hoja1!B:E,3,FALSE)</f>
        <v>118833.86534623355</v>
      </c>
      <c r="D79" s="35" t="e">
        <f>VLOOKUP(A79,Hoja1!B:E,4,FALSE)</f>
        <v>#N/A</v>
      </c>
    </row>
    <row r="80" spans="1:4" ht="11.25">
      <c r="A80" t="s">
        <v>165</v>
      </c>
      <c r="B80" t="s">
        <v>166</v>
      </c>
      <c r="C80">
        <f>VLOOKUP(A80,Hoja1!B:E,3,FALSE)</f>
        <v>131073.63801580682</v>
      </c>
      <c r="D80" s="35">
        <f>VLOOKUP(A80,Hoja1!B:E,4,FALSE)</f>
        <v>6.6394</v>
      </c>
    </row>
    <row r="81" spans="1:4" ht="11.25">
      <c r="A81" t="s">
        <v>167</v>
      </c>
      <c r="B81" t="s">
        <v>168</v>
      </c>
      <c r="C81">
        <f>VLOOKUP(A81,Hoja1!B:E,3,FALSE)</f>
        <v>143331.2351701918</v>
      </c>
      <c r="D81" s="35" t="e">
        <f>VLOOKUP(A81,Hoja1!B:E,4,FALSE)</f>
        <v>#N/A</v>
      </c>
    </row>
    <row r="82" spans="1:4" ht="11.25">
      <c r="A82" t="s">
        <v>169</v>
      </c>
      <c r="B82" t="s">
        <v>170</v>
      </c>
      <c r="C82">
        <f>VLOOKUP(A82,Hoja1!B:E,3,FALSE)</f>
        <v>155571.00783976505</v>
      </c>
      <c r="D82" s="35" t="e">
        <f>VLOOKUP(A82,Hoja1!B:E,4,FALSE)</f>
        <v>#N/A</v>
      </c>
    </row>
    <row r="83" spans="1:4" ht="11.25">
      <c r="A83" t="s">
        <v>171</v>
      </c>
      <c r="B83" t="s">
        <v>172</v>
      </c>
      <c r="C83">
        <f>VLOOKUP(A83,Hoja1!B:E,3,FALSE)</f>
        <v>167805.65702541938</v>
      </c>
      <c r="D83" s="35" t="e">
        <f>VLOOKUP(A83,Hoja1!B:E,4,FALSE)</f>
        <v>#N/A</v>
      </c>
    </row>
    <row r="84" spans="1:4" ht="11.25">
      <c r="A84" t="s">
        <v>173</v>
      </c>
      <c r="B84" t="s">
        <v>174</v>
      </c>
      <c r="C84">
        <f>VLOOKUP(A84,Hoja1!B:E,3,FALSE)</f>
        <v>40611.414446989846</v>
      </c>
      <c r="D84" s="35">
        <f>VLOOKUP(A84,Hoja1!B:E,4,FALSE)</f>
        <v>0.8986</v>
      </c>
    </row>
    <row r="85" spans="1:4" ht="11.25">
      <c r="A85" t="s">
        <v>175</v>
      </c>
      <c r="B85" t="s">
        <v>176</v>
      </c>
      <c r="C85">
        <f>VLOOKUP(A85,Hoja1!B:E,3,FALSE)</f>
        <v>44234.752610132055</v>
      </c>
      <c r="D85" s="35">
        <f>VLOOKUP(A85,Hoja1!B:E,4,FALSE)</f>
        <v>1.1269</v>
      </c>
    </row>
    <row r="86" spans="1:4" ht="11.25">
      <c r="A86" t="s">
        <v>177</v>
      </c>
      <c r="B86" t="s">
        <v>178</v>
      </c>
      <c r="C86">
        <f>VLOOKUP(A86,Hoja1!B:E,3,FALSE)</f>
        <v>47858.090773274256</v>
      </c>
      <c r="D86" s="35">
        <f>VLOOKUP(A86,Hoja1!B:E,4,FALSE)</f>
        <v>1.3552</v>
      </c>
    </row>
    <row r="87" spans="1:4" ht="11.25">
      <c r="A87" t="s">
        <v>179</v>
      </c>
      <c r="B87" t="s">
        <v>180</v>
      </c>
      <c r="C87">
        <f>VLOOKUP(A87,Hoja1!B:E,3,FALSE)</f>
        <v>55096.91716115132</v>
      </c>
      <c r="D87" s="35">
        <f>VLOOKUP(A87,Hoja1!B:E,4,FALSE)</f>
        <v>1.8078</v>
      </c>
    </row>
    <row r="88" spans="1:4" ht="11.25">
      <c r="A88" t="s">
        <v>181</v>
      </c>
      <c r="B88" t="s">
        <v>182</v>
      </c>
      <c r="C88">
        <f>VLOOKUP(A88,Hoja1!B:E,3,FALSE)</f>
        <v>59624.021908473</v>
      </c>
      <c r="D88" s="35">
        <f>VLOOKUP(A88,Hoja1!B:E,4,FALSE)</f>
        <v>2.0913</v>
      </c>
    </row>
    <row r="89" spans="1:4" ht="11.25">
      <c r="A89" t="s">
        <v>183</v>
      </c>
      <c r="B89" t="s">
        <v>184</v>
      </c>
      <c r="C89">
        <f>VLOOKUP(A89,Hoja1!B:E,3,FALSE)</f>
        <v>64143.11444064237</v>
      </c>
      <c r="D89" s="35">
        <f>VLOOKUP(A89,Hoja1!B:E,4,FALSE)</f>
        <v>2.3749</v>
      </c>
    </row>
    <row r="90" spans="1:4" ht="11.25">
      <c r="A90" t="s">
        <v>185</v>
      </c>
      <c r="B90" t="s">
        <v>186</v>
      </c>
      <c r="C90">
        <f>VLOOKUP(A90,Hoja1!B:E,3,FALSE)</f>
        <v>68662.20697281172</v>
      </c>
      <c r="D90" s="35">
        <f>VLOOKUP(A90,Hoja1!B:E,4,FALSE)</f>
        <v>2.68184666666666</v>
      </c>
    </row>
    <row r="91" spans="1:4" ht="11.25">
      <c r="A91" t="s">
        <v>187</v>
      </c>
      <c r="B91" t="s">
        <v>188</v>
      </c>
      <c r="C91">
        <f>VLOOKUP(A91,Hoja1!B:E,3,FALSE)</f>
        <v>73181.29950498109</v>
      </c>
      <c r="D91" s="35">
        <f>VLOOKUP(A91,Hoja1!B:E,4,FALSE)</f>
        <v>2.98834095238095</v>
      </c>
    </row>
    <row r="92" spans="1:4" ht="11.25">
      <c r="A92" t="s">
        <v>189</v>
      </c>
      <c r="B92" t="s">
        <v>190</v>
      </c>
      <c r="C92">
        <f>VLOOKUP(A92,Hoja1!B:E,3,FALSE)</f>
        <v>77833.54808208525</v>
      </c>
      <c r="D92" s="35">
        <f>VLOOKUP(A92,Hoja1!B:E,4,FALSE)</f>
        <v>3.29483523809524</v>
      </c>
    </row>
    <row r="93" spans="1:4" ht="11.25">
      <c r="A93" t="s">
        <v>191</v>
      </c>
      <c r="B93" t="s">
        <v>192</v>
      </c>
      <c r="C93">
        <f>VLOOKUP(A93,Hoja1!B:E,3,FALSE)</f>
        <v>66455</v>
      </c>
      <c r="D93" s="35">
        <f>VLOOKUP(A93,Hoja1!B:E,4,FALSE)</f>
        <v>1.7721784</v>
      </c>
    </row>
    <row r="94" spans="1:4" ht="11.25">
      <c r="A94" t="s">
        <v>193</v>
      </c>
      <c r="B94" t="s">
        <v>194</v>
      </c>
      <c r="C94">
        <f>VLOOKUP(A94,Hoja1!B:E,3,FALSE)</f>
        <v>69787</v>
      </c>
      <c r="D94" s="35">
        <f>VLOOKUP(A94,Hoja1!B:E,4,FALSE)</f>
        <v>1.9763567</v>
      </c>
    </row>
    <row r="95" spans="1:4" ht="11.25">
      <c r="A95" t="s">
        <v>195</v>
      </c>
      <c r="B95" t="s">
        <v>196</v>
      </c>
      <c r="C95">
        <f>VLOOKUP(A95,Hoja1!B:E,3,FALSE)</f>
        <v>73119</v>
      </c>
      <c r="D95" s="35">
        <f>VLOOKUP(A95,Hoja1!B:E,4,FALSE)</f>
        <v>2.1805351</v>
      </c>
    </row>
    <row r="96" spans="1:4" ht="11.25">
      <c r="A96" t="s">
        <v>197</v>
      </c>
      <c r="B96" t="s">
        <v>198</v>
      </c>
      <c r="C96">
        <f>VLOOKUP(A96,Hoja1!B:E,3,FALSE)</f>
        <v>76452</v>
      </c>
      <c r="D96" s="35">
        <f>VLOOKUP(A96,Hoja1!B:E,4,FALSE)</f>
        <v>2.3847135</v>
      </c>
    </row>
    <row r="97" spans="1:4" ht="11.25">
      <c r="A97" t="s">
        <v>199</v>
      </c>
      <c r="B97" t="s">
        <v>200</v>
      </c>
      <c r="C97">
        <f>VLOOKUP(A97,Hoja1!B:E,3,FALSE)</f>
        <v>79784</v>
      </c>
      <c r="D97" s="35">
        <f>VLOOKUP(A97,Hoja1!B:E,4,FALSE)</f>
        <v>2.5888919</v>
      </c>
    </row>
    <row r="98" spans="1:4" ht="11.25">
      <c r="A98" t="s">
        <v>201</v>
      </c>
      <c r="B98" t="s">
        <v>202</v>
      </c>
      <c r="C98">
        <f>VLOOKUP(A98,Hoja1!B:E,3,FALSE)</f>
        <v>83117</v>
      </c>
      <c r="D98" s="35">
        <f>VLOOKUP(A98,Hoja1!B:E,4,FALSE)</f>
        <v>2.7930702</v>
      </c>
    </row>
    <row r="99" spans="1:4" ht="11.25">
      <c r="A99" t="s">
        <v>203</v>
      </c>
      <c r="B99" t="s">
        <v>204</v>
      </c>
      <c r="C99">
        <f>VLOOKUP(A99,Hoja1!B:E,3,FALSE)</f>
        <v>86449</v>
      </c>
      <c r="D99" s="35">
        <f>VLOOKUP(A99,Hoja1!B:E,4,FALSE)</f>
        <v>2.9972486</v>
      </c>
    </row>
    <row r="100" spans="1:4" ht="11.25">
      <c r="A100" t="s">
        <v>205</v>
      </c>
      <c r="B100" t="s">
        <v>206</v>
      </c>
      <c r="C100">
        <f>VLOOKUP(A100,Hoja1!B:E,3,FALSE)</f>
        <v>89782</v>
      </c>
      <c r="D100" s="35">
        <f>VLOOKUP(A100,Hoja1!B:E,4,FALSE)</f>
        <v>3.201427</v>
      </c>
    </row>
    <row r="101" spans="1:4" ht="11.25">
      <c r="A101" t="s">
        <v>207</v>
      </c>
      <c r="B101" t="s">
        <v>208</v>
      </c>
      <c r="C101">
        <f>VLOOKUP(A101,Hoja1!B:E,3,FALSE)</f>
        <v>93114</v>
      </c>
      <c r="D101" s="35">
        <f>VLOOKUP(A101,Hoja1!B:E,4,FALSE)</f>
        <v>3.4056054</v>
      </c>
    </row>
    <row r="102" spans="1:4" ht="11.25">
      <c r="A102" t="s">
        <v>210</v>
      </c>
      <c r="B102" t="s">
        <v>211</v>
      </c>
      <c r="C102">
        <f>VLOOKUP(A102,Hoja1!B:E,3,FALSE)</f>
        <v>89846</v>
      </c>
      <c r="D102" s="35">
        <f>VLOOKUP(A102,Hoja1!B:E,4,FALSE)</f>
        <v>3.70916666666666</v>
      </c>
    </row>
    <row r="103" spans="1:4" ht="11.25">
      <c r="A103" t="s">
        <v>212</v>
      </c>
      <c r="B103" t="s">
        <v>213</v>
      </c>
      <c r="C103">
        <f>VLOOKUP(A103,Hoja1!B:E,3,FALSE)</f>
        <v>94845</v>
      </c>
      <c r="D103" s="35">
        <f>VLOOKUP(A103,Hoja1!B:E,4,FALSE)</f>
        <v>4.0096</v>
      </c>
    </row>
    <row r="104" spans="1:4" ht="11.25">
      <c r="A104" t="s">
        <v>214</v>
      </c>
      <c r="B104" t="s">
        <v>215</v>
      </c>
      <c r="C104">
        <f>VLOOKUP(A104,Hoja1!B:E,3,FALSE)</f>
        <v>99844</v>
      </c>
      <c r="D104" s="35">
        <f>VLOOKUP(A104,Hoja1!B:E,4,FALSE)</f>
        <v>4.3489</v>
      </c>
    </row>
    <row r="105" spans="1:4" ht="11.25">
      <c r="A105" t="s">
        <v>216</v>
      </c>
      <c r="B105" t="s">
        <v>217</v>
      </c>
      <c r="C105">
        <f>VLOOKUP(A105,Hoja1!B:E,3,FALSE)</f>
        <v>104842</v>
      </c>
      <c r="D105" s="35">
        <f>VLOOKUP(A105,Hoja1!B:E,4,FALSE)</f>
        <v>4.6299</v>
      </c>
    </row>
    <row r="106" spans="1:4" ht="11.25">
      <c r="A106" t="s">
        <v>218</v>
      </c>
      <c r="B106" t="s">
        <v>219</v>
      </c>
      <c r="C106">
        <f>VLOOKUP(A106,Hoja1!B:E,3,FALSE)</f>
        <v>109841</v>
      </c>
      <c r="D106" s="35">
        <f>VLOOKUP(A106,Hoja1!B:E,4,FALSE)</f>
        <v>4.94976666666667</v>
      </c>
    </row>
    <row r="107" spans="1:4" ht="11.25">
      <c r="A107" t="s">
        <v>220</v>
      </c>
      <c r="B107" t="s">
        <v>221</v>
      </c>
      <c r="C107">
        <f>VLOOKUP(A107,Hoja1!B:E,3,FALSE)</f>
        <v>114840</v>
      </c>
      <c r="D107" s="35">
        <f>VLOOKUP(A107,Hoja1!B:E,4,FALSE)</f>
        <v>5.25991666666667</v>
      </c>
    </row>
    <row r="108" spans="1:4" ht="11.25">
      <c r="A108" t="s">
        <v>222</v>
      </c>
      <c r="B108" t="s">
        <v>223</v>
      </c>
      <c r="C108">
        <f>VLOOKUP(A108,Hoja1!B:E,3,FALSE)</f>
        <v>119839</v>
      </c>
      <c r="D108" s="35">
        <f>VLOOKUP(A108,Hoja1!B:E,4,FALSE)</f>
        <v>5.57006666666667</v>
      </c>
    </row>
    <row r="109" spans="1:4" ht="11.25">
      <c r="A109" t="s">
        <v>224</v>
      </c>
      <c r="B109" t="s">
        <v>225</v>
      </c>
      <c r="C109">
        <f>VLOOKUP(A109,Hoja1!B:E,3,FALSE)</f>
        <v>124837</v>
      </c>
      <c r="D109" s="35">
        <f>VLOOKUP(A109,Hoja1!B:E,4,FALSE)</f>
        <v>5.88021666666667</v>
      </c>
    </row>
    <row r="110" spans="1:4" ht="11.25">
      <c r="A110" t="s">
        <v>226</v>
      </c>
      <c r="B110" t="s">
        <v>227</v>
      </c>
      <c r="C110">
        <f>VLOOKUP(A110,Hoja1!B:E,3,FALSE)</f>
        <v>129836</v>
      </c>
      <c r="D110" s="35">
        <f>VLOOKUP(A110,Hoja1!B:E,4,FALSE)</f>
        <v>6.19036666666668</v>
      </c>
    </row>
    <row r="111" spans="1:4" ht="11.25">
      <c r="A111" t="s">
        <v>228</v>
      </c>
      <c r="B111" t="s">
        <v>229</v>
      </c>
      <c r="C111">
        <f>VLOOKUP(A111,Hoja1!B:E,3,FALSE)</f>
        <v>51067</v>
      </c>
      <c r="D111" s="35">
        <f>VLOOKUP(A111,Hoja1!B:E,4,FALSE)</f>
        <v>0.8735</v>
      </c>
    </row>
    <row r="112" spans="1:4" ht="11.25">
      <c r="A112" t="s">
        <v>230</v>
      </c>
      <c r="B112" t="s">
        <v>231</v>
      </c>
      <c r="C112">
        <f>VLOOKUP(A112,Hoja1!B:E,3,FALSE)</f>
        <v>52733</v>
      </c>
      <c r="D112" s="35">
        <f>VLOOKUP(A112,Hoja1!B:E,4,FALSE)</f>
        <v>0.9756</v>
      </c>
    </row>
    <row r="113" spans="1:4" ht="11.25">
      <c r="A113" t="s">
        <v>232</v>
      </c>
      <c r="B113" t="s">
        <v>233</v>
      </c>
      <c r="C113">
        <f>VLOOKUP(A113,Hoja1!B:E,3,FALSE)</f>
        <v>54399</v>
      </c>
      <c r="D113" s="35">
        <f>VLOOKUP(A113,Hoja1!B:E,4,FALSE)</f>
        <v>1.0777</v>
      </c>
    </row>
    <row r="114" spans="1:4" ht="11.25">
      <c r="A114" t="s">
        <v>234</v>
      </c>
      <c r="B114" t="s">
        <v>235</v>
      </c>
      <c r="C114">
        <f>VLOOKUP(A114,Hoja1!B:E,3,FALSE)</f>
        <v>56066</v>
      </c>
      <c r="D114" s="35">
        <f>VLOOKUP(A114,Hoja1!B:E,4,FALSE)</f>
        <v>1.1797</v>
      </c>
    </row>
    <row r="115" spans="1:4" ht="11.25">
      <c r="A115" t="s">
        <v>236</v>
      </c>
      <c r="B115" t="s">
        <v>237</v>
      </c>
      <c r="C115">
        <f>VLOOKUP(A115,Hoja1!B:E,3,FALSE)</f>
        <v>57732</v>
      </c>
      <c r="D115" s="35">
        <f>VLOOKUP(A115,Hoja1!B:E,4,FALSE)</f>
        <v>1.2818</v>
      </c>
    </row>
    <row r="116" spans="1:4" ht="11.25">
      <c r="A116" t="s">
        <v>238</v>
      </c>
      <c r="B116" t="s">
        <v>239</v>
      </c>
      <c r="C116">
        <f>VLOOKUP(A116,Hoja1!B:E,3,FALSE)</f>
        <v>59481</v>
      </c>
      <c r="D116" s="35">
        <f>VLOOKUP(A116,Hoja1!B:E,4,FALSE)</f>
        <v>1.3839</v>
      </c>
    </row>
    <row r="117" spans="1:4" ht="11.25">
      <c r="A117" t="s">
        <v>240</v>
      </c>
      <c r="B117" t="s">
        <v>241</v>
      </c>
      <c r="C117">
        <f>VLOOKUP(A117,Hoja1!B:E,3,FALSE)</f>
        <v>61511</v>
      </c>
      <c r="D117" s="35">
        <f>VLOOKUP(A117,Hoja1!B:E,4,FALSE)</f>
        <v>1.5082</v>
      </c>
    </row>
    <row r="118" spans="1:4" ht="11.25">
      <c r="A118" t="s">
        <v>242</v>
      </c>
      <c r="B118" t="s">
        <v>243</v>
      </c>
      <c r="C118">
        <f>VLOOKUP(A118,Hoja1!B:E,3,FALSE)</f>
        <v>63209</v>
      </c>
      <c r="D118" s="35">
        <f>VLOOKUP(A118,Hoja1!B:E,4,FALSE)</f>
        <v>1.6135</v>
      </c>
    </row>
    <row r="119" spans="1:4" ht="11.25">
      <c r="A119" t="s">
        <v>244</v>
      </c>
      <c r="B119" t="s">
        <v>245</v>
      </c>
      <c r="C119">
        <f>VLOOKUP(A119,Hoja1!B:E,3,FALSE)</f>
        <v>64930</v>
      </c>
      <c r="D119" s="35">
        <f>VLOOKUP(A119,Hoja1!B:E,4,FALSE)</f>
        <v>1.37</v>
      </c>
    </row>
    <row r="120" spans="1:4" ht="11.25">
      <c r="A120" t="s">
        <v>246</v>
      </c>
      <c r="B120" t="s">
        <v>247</v>
      </c>
      <c r="C120">
        <f>VLOOKUP(A120,Hoja1!B:E,3,FALSE)</f>
        <v>66455</v>
      </c>
      <c r="D120" s="35">
        <f>VLOOKUP(A120,Hoja1!B:E,4,FALSE)</f>
        <v>1.7721784</v>
      </c>
    </row>
    <row r="121" spans="1:4" ht="11.25">
      <c r="A121" t="s">
        <v>248</v>
      </c>
      <c r="B121" t="s">
        <v>249</v>
      </c>
      <c r="C121">
        <f>VLOOKUP(A121,Hoja1!B:E,3,FALSE)</f>
        <v>69787</v>
      </c>
      <c r="D121" s="35">
        <f>VLOOKUP(A121,Hoja1!B:E,4,FALSE)</f>
        <v>1.9763567</v>
      </c>
    </row>
    <row r="122" spans="1:4" ht="11.25">
      <c r="A122" t="s">
        <v>250</v>
      </c>
      <c r="B122" t="s">
        <v>251</v>
      </c>
      <c r="C122">
        <f>VLOOKUP(A122,Hoja1!B:E,3,FALSE)</f>
        <v>73119</v>
      </c>
      <c r="D122" s="35">
        <f>VLOOKUP(A122,Hoja1!B:E,4,FALSE)</f>
        <v>2.1805351</v>
      </c>
    </row>
    <row r="123" spans="1:4" ht="11.25">
      <c r="A123" t="s">
        <v>252</v>
      </c>
      <c r="B123" t="s">
        <v>253</v>
      </c>
      <c r="C123">
        <f>VLOOKUP(A123,Hoja1!B:E,3,FALSE)</f>
        <v>76452</v>
      </c>
      <c r="D123" s="35">
        <f>VLOOKUP(A123,Hoja1!B:E,4,FALSE)</f>
        <v>2.3847135</v>
      </c>
    </row>
    <row r="124" spans="1:4" ht="11.25">
      <c r="A124" t="s">
        <v>254</v>
      </c>
      <c r="B124" t="s">
        <v>255</v>
      </c>
      <c r="C124">
        <f>VLOOKUP(A124,Hoja1!B:E,3,FALSE)</f>
        <v>79784</v>
      </c>
      <c r="D124" s="35">
        <f>VLOOKUP(A124,Hoja1!B:E,4,FALSE)</f>
        <v>2.5888919</v>
      </c>
    </row>
    <row r="125" spans="1:4" ht="11.25">
      <c r="A125" t="s">
        <v>256</v>
      </c>
      <c r="B125" t="s">
        <v>257</v>
      </c>
      <c r="C125">
        <f>VLOOKUP(A125,Hoja1!B:E,3,FALSE)</f>
        <v>83117</v>
      </c>
      <c r="D125" s="35">
        <f>VLOOKUP(A125,Hoja1!B:E,4,FALSE)</f>
        <v>2.7930702</v>
      </c>
    </row>
    <row r="126" spans="1:4" ht="11.25">
      <c r="A126" t="s">
        <v>258</v>
      </c>
      <c r="B126" t="s">
        <v>259</v>
      </c>
      <c r="C126">
        <f>VLOOKUP(A126,Hoja1!B:E,3,FALSE)</f>
        <v>86449</v>
      </c>
      <c r="D126" s="35">
        <f>VLOOKUP(A126,Hoja1!B:E,4,FALSE)</f>
        <v>2.9972486</v>
      </c>
    </row>
    <row r="127" spans="1:4" ht="11.25">
      <c r="A127" t="s">
        <v>260</v>
      </c>
      <c r="B127" t="s">
        <v>261</v>
      </c>
      <c r="C127">
        <f>VLOOKUP(A127,Hoja1!B:E,3,FALSE)</f>
        <v>89782</v>
      </c>
      <c r="D127" s="35">
        <f>VLOOKUP(A127,Hoja1!B:E,4,FALSE)</f>
        <v>3.201427</v>
      </c>
    </row>
    <row r="128" spans="1:4" ht="11.25">
      <c r="A128" t="s">
        <v>262</v>
      </c>
      <c r="B128" t="s">
        <v>263</v>
      </c>
      <c r="C128">
        <f>VLOOKUP(A128,Hoja1!B:E,3,FALSE)</f>
        <v>93114</v>
      </c>
      <c r="D128" s="35">
        <f>VLOOKUP(A128,Hoja1!B:E,4,FALSE)</f>
        <v>3.4056054</v>
      </c>
    </row>
    <row r="129" spans="1:4" ht="11.25">
      <c r="A129" t="s">
        <v>264</v>
      </c>
      <c r="B129" t="s">
        <v>265</v>
      </c>
      <c r="C129">
        <f>VLOOKUP(A129,Hoja1!B:E,3,FALSE)</f>
        <v>89846</v>
      </c>
      <c r="D129" s="35">
        <f>VLOOKUP(A129,Hoja1!B:E,4,FALSE)</f>
        <v>3.314</v>
      </c>
    </row>
    <row r="130" spans="1:4" ht="11.25">
      <c r="A130" t="s">
        <v>266</v>
      </c>
      <c r="B130" t="s">
        <v>267</v>
      </c>
      <c r="C130">
        <f>VLOOKUP(A130,Hoja1!B:E,3,FALSE)</f>
        <v>94845</v>
      </c>
      <c r="D130" s="35">
        <f>VLOOKUP(A130,Hoja1!B:E,4,FALSE)</f>
        <v>4.0096</v>
      </c>
    </row>
    <row r="131" spans="1:4" ht="11.25">
      <c r="A131" t="s">
        <v>268</v>
      </c>
      <c r="B131" t="s">
        <v>269</v>
      </c>
      <c r="C131">
        <f>VLOOKUP(A131,Hoja1!B:E,3,FALSE)</f>
        <v>99844</v>
      </c>
      <c r="D131" s="35">
        <f>VLOOKUP(A131,Hoja1!B:E,4,FALSE)</f>
        <v>4.3489</v>
      </c>
    </row>
    <row r="132" spans="1:4" ht="11.25">
      <c r="A132" t="s">
        <v>270</v>
      </c>
      <c r="B132" t="s">
        <v>271</v>
      </c>
      <c r="C132">
        <f>VLOOKUP(A132,Hoja1!B:E,3,FALSE)</f>
        <v>104842</v>
      </c>
      <c r="D132" s="35">
        <f>VLOOKUP(A132,Hoja1!B:E,4,FALSE)</f>
        <v>4.6882</v>
      </c>
    </row>
    <row r="133" spans="1:4" ht="11.25">
      <c r="A133" t="s">
        <v>272</v>
      </c>
      <c r="B133" t="s">
        <v>273</v>
      </c>
      <c r="C133">
        <f>VLOOKUP(A133,Hoja1!B:E,3,FALSE)</f>
        <v>109841</v>
      </c>
      <c r="D133" s="35">
        <f>VLOOKUP(A133,Hoja1!B:E,4,FALSE)</f>
        <v>5.20565</v>
      </c>
    </row>
    <row r="134" spans="1:4" ht="11.25">
      <c r="A134" t="s">
        <v>274</v>
      </c>
      <c r="B134" t="s">
        <v>275</v>
      </c>
      <c r="C134">
        <f>VLOOKUP(A134,Hoja1!B:E,3,FALSE)</f>
        <v>114840</v>
      </c>
      <c r="D134" s="35">
        <f>VLOOKUP(A134,Hoja1!B:E,4,FALSE)</f>
        <v>5.65184</v>
      </c>
    </row>
    <row r="135" spans="1:4" ht="11.25">
      <c r="A135" t="s">
        <v>276</v>
      </c>
      <c r="B135" t="s">
        <v>277</v>
      </c>
      <c r="C135">
        <f>VLOOKUP(A135,Hoja1!B:E,3,FALSE)</f>
        <v>119839</v>
      </c>
      <c r="D135" s="35">
        <f>VLOOKUP(A135,Hoja1!B:E,4,FALSE)</f>
        <v>6.09803</v>
      </c>
    </row>
    <row r="136" spans="1:4" ht="11.25">
      <c r="A136" t="s">
        <v>278</v>
      </c>
      <c r="B136" t="s">
        <v>279</v>
      </c>
      <c r="C136">
        <f>VLOOKUP(A136,Hoja1!B:E,3,FALSE)</f>
        <v>124837</v>
      </c>
      <c r="D136" s="35">
        <f>VLOOKUP(A136,Hoja1!B:E,4,FALSE)</f>
        <v>6.54422</v>
      </c>
    </row>
    <row r="137" spans="1:4" ht="11.25">
      <c r="A137" t="s">
        <v>280</v>
      </c>
      <c r="B137" t="s">
        <v>281</v>
      </c>
      <c r="C137">
        <f>VLOOKUP(A137,Hoja1!B:E,3,FALSE)</f>
        <v>129836</v>
      </c>
      <c r="D137" s="35">
        <f>VLOOKUP(A137,Hoja1!B:E,4,FALSE)</f>
        <v>6.99041</v>
      </c>
    </row>
    <row r="138" spans="1:4" ht="11.25">
      <c r="A138" t="s">
        <v>282</v>
      </c>
      <c r="B138" t="s">
        <v>283</v>
      </c>
      <c r="C138">
        <f>VLOOKUP(A138,Hoja1!B:E,3,FALSE)</f>
        <v>51067</v>
      </c>
      <c r="D138" s="35">
        <f>VLOOKUP(A138,Hoja1!B:E,4,FALSE)</f>
        <v>0.8735</v>
      </c>
    </row>
    <row r="139" spans="1:4" ht="11.25">
      <c r="A139" t="s">
        <v>284</v>
      </c>
      <c r="B139" t="s">
        <v>285</v>
      </c>
      <c r="C139">
        <f>VLOOKUP(A139,Hoja1!B:E,3,FALSE)</f>
        <v>52733</v>
      </c>
      <c r="D139" s="35">
        <f>VLOOKUP(A139,Hoja1!B:E,4,FALSE)</f>
        <v>0.9756</v>
      </c>
    </row>
    <row r="140" spans="1:4" ht="11.25">
      <c r="A140" t="s">
        <v>286</v>
      </c>
      <c r="B140" t="s">
        <v>287</v>
      </c>
      <c r="C140">
        <f>VLOOKUP(A140,Hoja1!B:E,3,FALSE)</f>
        <v>54399</v>
      </c>
      <c r="D140" s="35">
        <f>VLOOKUP(A140,Hoja1!B:E,4,FALSE)</f>
        <v>1.0777</v>
      </c>
    </row>
    <row r="141" spans="1:4" ht="11.25">
      <c r="A141" t="s">
        <v>288</v>
      </c>
      <c r="B141" t="s">
        <v>289</v>
      </c>
      <c r="C141">
        <f>VLOOKUP(A141,Hoja1!B:E,3,FALSE)</f>
        <v>56066</v>
      </c>
      <c r="D141" s="35">
        <f>VLOOKUP(A141,Hoja1!B:E,4,FALSE)</f>
        <v>1.1797</v>
      </c>
    </row>
    <row r="142" spans="1:4" ht="11.25">
      <c r="A142" t="s">
        <v>290</v>
      </c>
      <c r="B142" t="s">
        <v>291</v>
      </c>
      <c r="C142">
        <f>VLOOKUP(A142,Hoja1!B:E,3,FALSE)</f>
        <v>57732</v>
      </c>
      <c r="D142" s="35">
        <f>VLOOKUP(A142,Hoja1!B:E,4,FALSE)</f>
        <v>1.2818</v>
      </c>
    </row>
    <row r="143" spans="1:4" ht="11.25">
      <c r="A143" t="s">
        <v>292</v>
      </c>
      <c r="B143" t="s">
        <v>293</v>
      </c>
      <c r="C143">
        <f>VLOOKUP(A143,Hoja1!B:E,3,FALSE)</f>
        <v>59481</v>
      </c>
      <c r="D143" s="35">
        <f>VLOOKUP(A143,Hoja1!B:E,4,FALSE)</f>
        <v>1.3839</v>
      </c>
    </row>
    <row r="144" spans="1:4" ht="11.25">
      <c r="A144" t="s">
        <v>294</v>
      </c>
      <c r="B144" t="s">
        <v>295</v>
      </c>
      <c r="C144">
        <f>VLOOKUP(A144,Hoja1!B:E,3,FALSE)</f>
        <v>61511</v>
      </c>
      <c r="D144" s="35">
        <f>VLOOKUP(A144,Hoja1!B:E,4,FALSE)</f>
        <v>1.7156</v>
      </c>
    </row>
    <row r="145" spans="1:4" ht="11.25">
      <c r="A145" t="s">
        <v>296</v>
      </c>
      <c r="B145" t="s">
        <v>297</v>
      </c>
      <c r="C145">
        <f>VLOOKUP(A145,Hoja1!B:E,3,FALSE)</f>
        <v>63209</v>
      </c>
      <c r="D145" s="35">
        <f>VLOOKUP(A145,Hoja1!B:E,4,FALSE)</f>
        <v>1.6135</v>
      </c>
    </row>
    <row r="146" spans="1:4" ht="11.25">
      <c r="A146" t="s">
        <v>298</v>
      </c>
      <c r="B146" t="s">
        <v>299</v>
      </c>
      <c r="C146">
        <f>VLOOKUP(A146,Hoja1!B:E,3,FALSE)</f>
        <v>64930</v>
      </c>
      <c r="D146" s="35">
        <f>VLOOKUP(A146,Hoja1!B:E,4,FALSE)</f>
        <v>1.57</v>
      </c>
    </row>
    <row r="147" spans="1:4" ht="11.25">
      <c r="A147" t="s">
        <v>300</v>
      </c>
      <c r="B147" t="s">
        <v>301</v>
      </c>
      <c r="C147">
        <f>VLOOKUP(A147,Hoja1!B:E,3,FALSE)</f>
        <v>24134</v>
      </c>
      <c r="D147" s="35">
        <f>VLOOKUP(A147,Hoja1!B:E,4,FALSE)</f>
        <v>0.4767</v>
      </c>
    </row>
    <row r="148" spans="1:4" ht="11.25">
      <c r="A148" t="s">
        <v>302</v>
      </c>
      <c r="B148" t="s">
        <v>303</v>
      </c>
      <c r="C148">
        <f>VLOOKUP(A148,Hoja1!B:E,3,FALSE)</f>
        <v>25813</v>
      </c>
      <c r="D148" s="35">
        <f>VLOOKUP(A148,Hoja1!B:E,4,FALSE)</f>
        <v>0.5278</v>
      </c>
    </row>
    <row r="149" spans="1:4" ht="11.25">
      <c r="A149" t="s">
        <v>304</v>
      </c>
      <c r="B149" t="s">
        <v>305</v>
      </c>
      <c r="C149">
        <f>VLOOKUP(A149,Hoja1!B:E,3,FALSE)</f>
        <v>27492</v>
      </c>
      <c r="D149" s="35">
        <f>VLOOKUP(A149,Hoja1!B:E,4,FALSE)</f>
        <v>0.5788</v>
      </c>
    </row>
    <row r="150" spans="1:4" ht="11.25">
      <c r="A150" t="s">
        <v>306</v>
      </c>
      <c r="B150" t="s">
        <v>307</v>
      </c>
      <c r="C150">
        <f>VLOOKUP(A150,Hoja1!B:E,3,FALSE)</f>
        <v>29171</v>
      </c>
      <c r="D150" s="35">
        <f>VLOOKUP(A150,Hoja1!B:E,4,FALSE)</f>
        <v>0.6299</v>
      </c>
    </row>
    <row r="151" spans="1:4" ht="11.25">
      <c r="A151" t="s">
        <v>308</v>
      </c>
      <c r="B151" t="s">
        <v>309</v>
      </c>
      <c r="C151">
        <f>VLOOKUP(A151,Hoja1!B:E,3,FALSE)</f>
        <v>30850</v>
      </c>
      <c r="D151" s="35">
        <f>VLOOKUP(A151,Hoja1!B:E,4,FALSE)</f>
        <v>1.24</v>
      </c>
    </row>
    <row r="152" spans="1:4" ht="11.25">
      <c r="A152" t="s">
        <v>310</v>
      </c>
      <c r="B152" t="s">
        <v>311</v>
      </c>
      <c r="C152">
        <f>VLOOKUP(A152,Hoja1!B:E,3,FALSE)</f>
        <v>32529</v>
      </c>
      <c r="D152" s="35">
        <f>VLOOKUP(A152,Hoja1!B:E,4,FALSE)</f>
        <v>0.732</v>
      </c>
    </row>
    <row r="153" spans="1:4" ht="11.25">
      <c r="A153" t="s">
        <v>312</v>
      </c>
      <c r="B153" t="s">
        <v>313</v>
      </c>
      <c r="C153">
        <f>VLOOKUP(A153,Hoja1!B:E,3,FALSE)</f>
        <v>34208</v>
      </c>
      <c r="D153" s="35">
        <f>VLOOKUP(A153,Hoja1!B:E,4,FALSE)</f>
        <v>0.783</v>
      </c>
    </row>
    <row r="154" spans="1:4" ht="11.25">
      <c r="A154" t="s">
        <v>314</v>
      </c>
      <c r="B154" t="s">
        <v>315</v>
      </c>
      <c r="C154">
        <f>VLOOKUP(A154,Hoja1!B:E,3,FALSE)</f>
        <v>36030</v>
      </c>
      <c r="D154" s="35">
        <f>VLOOKUP(A154,Hoja1!B:E,4,FALSE)</f>
        <v>0.8489</v>
      </c>
    </row>
    <row r="155" spans="1:4" ht="11.25">
      <c r="A155" t="s">
        <v>316</v>
      </c>
      <c r="B155" t="s">
        <v>317</v>
      </c>
      <c r="C155">
        <f>VLOOKUP(A155,Hoja1!B:E,3,FALSE)</f>
        <v>38275</v>
      </c>
      <c r="D155" s="35">
        <f>VLOOKUP(A155,Hoja1!B:E,4,FALSE)</f>
        <v>0.992375</v>
      </c>
    </row>
    <row r="156" spans="1:4" ht="11.25">
      <c r="A156" t="s">
        <v>318</v>
      </c>
      <c r="B156" t="s">
        <v>319</v>
      </c>
      <c r="C156">
        <f>VLOOKUP(A156,Hoja1!B:E,3,FALSE)</f>
        <v>13586</v>
      </c>
      <c r="D156" s="35">
        <f>VLOOKUP(A156,Hoja1!B:E,4,FALSE)</f>
        <v>0.1102</v>
      </c>
    </row>
    <row r="157" spans="1:4" ht="11.25">
      <c r="A157" t="s">
        <v>320</v>
      </c>
      <c r="B157" t="s">
        <v>321</v>
      </c>
      <c r="C157">
        <f>VLOOKUP(A157,Hoja1!B:E,3,FALSE)</f>
        <v>81324</v>
      </c>
      <c r="D157" s="35">
        <f>VLOOKUP(A157,Hoja1!B:E,4,FALSE)</f>
        <v>2.6288</v>
      </c>
    </row>
    <row r="158" spans="1:4" ht="11.25">
      <c r="A158" t="s">
        <v>322</v>
      </c>
      <c r="B158" t="s">
        <v>323</v>
      </c>
      <c r="C158">
        <f>VLOOKUP(A158,Hoja1!B:E,3,FALSE)</f>
        <v>88728</v>
      </c>
      <c r="D158" s="35">
        <f>VLOOKUP(A158,Hoja1!B:E,4,FALSE)</f>
        <v>3.0874</v>
      </c>
    </row>
    <row r="159" spans="1:4" ht="11.25">
      <c r="A159" t="s">
        <v>324</v>
      </c>
      <c r="B159" t="s">
        <v>325</v>
      </c>
      <c r="C159">
        <f>VLOOKUP(A159,Hoja1!B:E,3,FALSE)</f>
        <v>98633</v>
      </c>
      <c r="D159" s="35">
        <f>VLOOKUP(A159,Hoja1!B:E,4,FALSE)</f>
        <v>3.6992</v>
      </c>
    </row>
    <row r="160" spans="1:4" ht="11.25">
      <c r="A160" t="s">
        <v>326</v>
      </c>
      <c r="B160" t="s">
        <v>327</v>
      </c>
      <c r="C160">
        <f>VLOOKUP(A160,Hoja1!B:E,3,FALSE)</f>
        <v>110205</v>
      </c>
      <c r="D160" s="35">
        <f>VLOOKUP(A160,Hoja1!B:E,4,FALSE)</f>
        <v>4.413</v>
      </c>
    </row>
    <row r="161" spans="1:4" ht="11.25">
      <c r="A161" t="s">
        <v>328</v>
      </c>
      <c r="B161" t="s">
        <v>329</v>
      </c>
      <c r="C161">
        <f>VLOOKUP(A161,Hoja1!B:E,3,FALSE)</f>
        <v>119276</v>
      </c>
      <c r="D161" s="35">
        <f>VLOOKUP(A161,Hoja1!B:E,4,FALSE)</f>
        <v>4.9737</v>
      </c>
    </row>
    <row r="162" spans="1:4" ht="11.25">
      <c r="A162" t="s">
        <v>330</v>
      </c>
      <c r="B162" t="s">
        <v>331</v>
      </c>
      <c r="C162">
        <f>VLOOKUP(A162,Hoja1!B:E,3,FALSE)</f>
        <v>133348</v>
      </c>
      <c r="D162" s="35">
        <f>VLOOKUP(A162,Hoja1!B:E,4,FALSE)</f>
        <v>5.8407</v>
      </c>
    </row>
    <row r="163" spans="1:4" ht="11.25">
      <c r="A163" t="s">
        <v>332</v>
      </c>
      <c r="B163" t="s">
        <v>333</v>
      </c>
      <c r="C163">
        <f>VLOOKUP(A163,Hoja1!B:E,3,FALSE)</f>
        <v>150054</v>
      </c>
      <c r="D163" s="35">
        <f>VLOOKUP(A163,Hoja1!B:E,4,FALSE)</f>
        <v>8.0071</v>
      </c>
    </row>
    <row r="164" spans="1:4" ht="11.25">
      <c r="A164" t="s">
        <v>334</v>
      </c>
      <c r="B164" t="s">
        <v>335</v>
      </c>
      <c r="C164">
        <f>VLOOKUP(A164,Hoja1!B:E,3,FALSE)</f>
        <v>168706</v>
      </c>
      <c r="D164" s="35">
        <f>VLOOKUP(A164,Hoja1!B:E,4,FALSE)</f>
        <v>9.1284</v>
      </c>
    </row>
    <row r="165" spans="1:4" ht="11.25">
      <c r="A165" t="s">
        <v>336</v>
      </c>
      <c r="B165" t="s">
        <v>337</v>
      </c>
      <c r="C165">
        <f>VLOOKUP(A165,Hoja1!B:E,3,FALSE)</f>
        <v>181003</v>
      </c>
      <c r="D165" s="35">
        <f>VLOOKUP(A165,Hoja1!B:E,4,FALSE)</f>
        <v>10.3103</v>
      </c>
    </row>
    <row r="166" spans="1:4" ht="11.25">
      <c r="A166" t="s">
        <v>339</v>
      </c>
      <c r="B166" t="s">
        <v>340</v>
      </c>
      <c r="C166">
        <f>VLOOKUP(A166,Hoja1!B:E,3,FALSE)</f>
        <v>113453</v>
      </c>
      <c r="D166" s="35">
        <f>VLOOKUP(A166,Hoja1!B:E,4,FALSE)</f>
        <v>5.2243</v>
      </c>
    </row>
    <row r="167" spans="1:4" ht="11.25">
      <c r="A167" t="s">
        <v>341</v>
      </c>
      <c r="B167" t="s">
        <v>342</v>
      </c>
      <c r="C167">
        <f>VLOOKUP(A167,Hoja1!B:E,3,FALSE)</f>
        <v>123358</v>
      </c>
      <c r="D167" s="35">
        <f>VLOOKUP(A167,Hoja1!B:E,4,FALSE)</f>
        <v>5.3654</v>
      </c>
    </row>
    <row r="168" spans="1:4" ht="11.25">
      <c r="A168" t="s">
        <v>343</v>
      </c>
      <c r="B168" t="s">
        <v>344</v>
      </c>
      <c r="C168">
        <f>VLOOKUP(A168,Hoja1!B:E,3,FALSE)</f>
        <v>135763</v>
      </c>
      <c r="D168" s="35">
        <f>VLOOKUP(A168,Hoja1!B:E,4,FALSE)</f>
        <v>6.1513</v>
      </c>
    </row>
    <row r="169" spans="1:4" ht="11.25">
      <c r="A169" t="s">
        <v>345</v>
      </c>
      <c r="B169" t="s">
        <v>346</v>
      </c>
      <c r="C169">
        <f>VLOOKUP(A169,Hoja1!B:E,3,FALSE)</f>
        <v>146501</v>
      </c>
      <c r="D169" s="35">
        <f>VLOOKUP(A169,Hoja1!B:E,4,FALSE)</f>
        <v>5.97</v>
      </c>
    </row>
    <row r="170" spans="1:4" ht="11.25">
      <c r="A170" t="s">
        <v>347</v>
      </c>
      <c r="B170" t="s">
        <v>348</v>
      </c>
      <c r="C170">
        <f>VLOOKUP(A170,Hoja1!B:E,3,FALSE)</f>
        <v>161408</v>
      </c>
      <c r="D170" s="35">
        <f>VLOOKUP(A170,Hoja1!B:E,4,FALSE)</f>
        <v>6.4335</v>
      </c>
    </row>
    <row r="171" spans="1:4" ht="11.25">
      <c r="A171" t="s">
        <v>349</v>
      </c>
      <c r="B171" t="s">
        <v>350</v>
      </c>
      <c r="C171">
        <f>VLOOKUP(A171,Hoja1!B:E,3,FALSE)</f>
        <v>173403</v>
      </c>
      <c r="D171" s="35">
        <f>VLOOKUP(A171,Hoja1!B:E,4,FALSE)</f>
        <v>6.7358</v>
      </c>
    </row>
    <row r="172" spans="1:4" ht="11.25">
      <c r="A172" t="s">
        <v>351</v>
      </c>
      <c r="B172" t="s">
        <v>352</v>
      </c>
      <c r="C172">
        <f>VLOOKUP(A172,Hoja1!B:E,3,FALSE)</f>
        <v>192056</v>
      </c>
      <c r="D172" s="35">
        <f>VLOOKUP(A172,Hoja1!B:E,4,FALSE)</f>
        <v>7.0381</v>
      </c>
    </row>
    <row r="173" spans="1:4" ht="11.25">
      <c r="A173" t="s">
        <v>353</v>
      </c>
      <c r="B173" t="s">
        <v>354</v>
      </c>
      <c r="C173">
        <f>VLOOKUP(A173,Hoja1!B:E,3,FALSE)</f>
        <v>205261</v>
      </c>
      <c r="D173" s="35">
        <f>VLOOKUP(A173,Hoja1!B:E,4,FALSE)</f>
        <v>7.3404</v>
      </c>
    </row>
    <row r="174" spans="1:4" ht="11.25">
      <c r="A174" t="s">
        <v>355</v>
      </c>
      <c r="B174" t="s">
        <v>356</v>
      </c>
      <c r="C174">
        <f>VLOOKUP(A174,Hoja1!B:E,3,FALSE)</f>
        <v>226637</v>
      </c>
      <c r="D174" s="35">
        <f>VLOOKUP(A174,Hoja1!B:E,4,FALSE)</f>
        <v>7.6427</v>
      </c>
    </row>
    <row r="175" spans="1:4" ht="11.25">
      <c r="A175" t="s">
        <v>357</v>
      </c>
      <c r="B175" t="s">
        <v>358</v>
      </c>
      <c r="C175">
        <f>VLOOKUP(A175,Hoja1!B:E,3,FALSE)</f>
        <v>113973</v>
      </c>
      <c r="D175" s="35">
        <f>VLOOKUP(A175,Hoja1!B:E,4,FALSE)</f>
        <v>2.6288</v>
      </c>
    </row>
    <row r="176" spans="1:4" ht="11.25">
      <c r="A176" t="s">
        <v>359</v>
      </c>
      <c r="B176" t="s">
        <v>360</v>
      </c>
      <c r="C176">
        <f>VLOOKUP(A176,Hoja1!B:E,3,FALSE)</f>
        <v>118944</v>
      </c>
      <c r="D176" s="35">
        <f>VLOOKUP(A176,Hoja1!B:E,4,FALSE)</f>
        <v>3.0874</v>
      </c>
    </row>
    <row r="177" spans="1:4" ht="11.25">
      <c r="A177" t="s">
        <v>361</v>
      </c>
      <c r="B177" t="s">
        <v>362</v>
      </c>
      <c r="C177">
        <f>VLOOKUP(A177,Hoja1!B:E,3,FALSE)</f>
        <v>123470</v>
      </c>
      <c r="D177" s="35">
        <f>VLOOKUP(A177,Hoja1!B:E,4,FALSE)</f>
        <v>3.6992</v>
      </c>
    </row>
    <row r="178" spans="1:4" ht="11.25">
      <c r="A178" t="s">
        <v>363</v>
      </c>
      <c r="B178" t="s">
        <v>364</v>
      </c>
      <c r="C178">
        <f>VLOOKUP(A178,Hoja1!B:E,3,FALSE)</f>
        <v>127868</v>
      </c>
      <c r="D178" s="35">
        <f>VLOOKUP(A178,Hoja1!B:E,4,FALSE)</f>
        <v>4.413</v>
      </c>
    </row>
    <row r="179" spans="1:4" ht="11.25">
      <c r="A179" t="s">
        <v>365</v>
      </c>
      <c r="B179" t="s">
        <v>366</v>
      </c>
      <c r="C179">
        <f>VLOOKUP(A179,Hoja1!B:E,3,FALSE)</f>
        <v>132827</v>
      </c>
      <c r="D179" s="35">
        <f>VLOOKUP(A179,Hoja1!B:E,4,FALSE)</f>
        <v>4.9737</v>
      </c>
    </row>
    <row r="180" spans="1:4" ht="11.25">
      <c r="A180" t="s">
        <v>367</v>
      </c>
      <c r="B180" t="s">
        <v>368</v>
      </c>
      <c r="C180">
        <f>VLOOKUP(A180,Hoja1!B:E,3,FALSE)</f>
        <v>137160</v>
      </c>
      <c r="D180" s="35">
        <f>VLOOKUP(A180,Hoja1!B:E,4,FALSE)</f>
        <v>5.8407</v>
      </c>
    </row>
    <row r="181" spans="1:4" ht="11.25">
      <c r="A181" t="s">
        <v>369</v>
      </c>
      <c r="B181" t="s">
        <v>370</v>
      </c>
      <c r="C181">
        <f>VLOOKUP(A181,Hoja1!B:E,3,FALSE)</f>
        <v>142410</v>
      </c>
      <c r="D181" s="35">
        <f>VLOOKUP(A181,Hoja1!B:E,4,FALSE)</f>
        <v>8.0071</v>
      </c>
    </row>
    <row r="182" spans="1:4" ht="11.25">
      <c r="A182" t="s">
        <v>371</v>
      </c>
      <c r="B182" t="s">
        <v>372</v>
      </c>
      <c r="C182">
        <f>VLOOKUP(A182,Hoja1!B:E,3,FALSE)</f>
        <v>147787</v>
      </c>
      <c r="D182" s="35">
        <f>VLOOKUP(A182,Hoja1!B:E,4,FALSE)</f>
        <v>9.1284</v>
      </c>
    </row>
    <row r="183" spans="1:4" ht="11.25">
      <c r="A183" t="s">
        <v>373</v>
      </c>
      <c r="B183" t="s">
        <v>374</v>
      </c>
      <c r="C183">
        <f>VLOOKUP(A183,Hoja1!B:E,3,FALSE)</f>
        <v>153355</v>
      </c>
      <c r="D183" s="35">
        <f>VLOOKUP(A183,Hoja1!B:E,4,FALSE)</f>
        <v>10.3103</v>
      </c>
    </row>
    <row r="184" spans="1:4" ht="11.25">
      <c r="A184" t="s">
        <v>375</v>
      </c>
      <c r="B184" t="s">
        <v>376</v>
      </c>
      <c r="C184">
        <f>VLOOKUP(A184,Hoja1!B:E,3,FALSE)</f>
        <v>94012.91061670316</v>
      </c>
      <c r="D184" s="35">
        <f>VLOOKUP(A184,Hoja1!B:E,4,FALSE)</f>
        <v>3.2253</v>
      </c>
    </row>
    <row r="185" spans="1:4" ht="11.25">
      <c r="A185" t="s">
        <v>377</v>
      </c>
      <c r="B185" t="s">
        <v>378</v>
      </c>
      <c r="C185">
        <f>VLOOKUP(A185,Hoja1!B:E,3,FALSE)</f>
        <v>100666.16379917142</v>
      </c>
      <c r="D185" s="35">
        <f>VLOOKUP(A185,Hoja1!B:E,4,FALSE)</f>
        <v>3.6337</v>
      </c>
    </row>
    <row r="186" spans="1:4" ht="11.25">
      <c r="A186" t="s">
        <v>379</v>
      </c>
      <c r="B186" t="s">
        <v>380</v>
      </c>
      <c r="C186">
        <f>VLOOKUP(A186,Hoja1!B:E,3,FALSE)</f>
        <v>109814.38692506526</v>
      </c>
      <c r="D186" s="35">
        <f>VLOOKUP(A186,Hoja1!B:E,4,FALSE)</f>
        <v>4.1952</v>
      </c>
    </row>
    <row r="187" spans="1:4" ht="11.25">
      <c r="A187" t="s">
        <v>381</v>
      </c>
      <c r="B187" t="s">
        <v>382</v>
      </c>
      <c r="C187">
        <f>VLOOKUP(A187,Hoja1!B:E,3,FALSE)</f>
        <v>120625.9233465762</v>
      </c>
      <c r="D187" s="35">
        <f>VLOOKUP(A187,Hoja1!B:E,4,FALSE)</f>
        <v>4.8587</v>
      </c>
    </row>
    <row r="188" spans="1:4" ht="11.25">
      <c r="A188" t="s">
        <v>383</v>
      </c>
      <c r="B188" t="s">
        <v>384</v>
      </c>
      <c r="C188">
        <f>VLOOKUP(A188,Hoja1!B:E,3,FALSE)</f>
        <v>129556.5277550228</v>
      </c>
      <c r="D188" s="35">
        <f>VLOOKUP(A188,Hoja1!B:E,4,FALSE)</f>
        <v>5.3692</v>
      </c>
    </row>
    <row r="189" spans="1:4" ht="11.25">
      <c r="A189" t="s">
        <v>385</v>
      </c>
      <c r="B189" t="s">
        <v>386</v>
      </c>
      <c r="C189">
        <f>VLOOKUP(A189,Hoja1!B:E,3,FALSE)</f>
        <v>144064.29743605023</v>
      </c>
      <c r="D189" s="35">
        <f>VLOOKUP(A189,Hoja1!B:E,4,FALSE)</f>
        <v>6.1859</v>
      </c>
    </row>
    <row r="190" spans="1:4" ht="11.25">
      <c r="A190" t="s">
        <v>387</v>
      </c>
      <c r="B190" t="s">
        <v>388</v>
      </c>
      <c r="C190">
        <f>VLOOKUP(A190,Hoja1!B:E,3,FALSE)</f>
        <v>160385.538327206</v>
      </c>
      <c r="D190" s="35">
        <f>VLOOKUP(A190,Hoja1!B:E,4,FALSE)</f>
        <v>6.7867012</v>
      </c>
    </row>
    <row r="191" spans="1:4" ht="11.25">
      <c r="A191" t="s">
        <v>389</v>
      </c>
      <c r="B191" t="s">
        <v>390</v>
      </c>
      <c r="C191">
        <f>VLOOKUP(A191,Hoja1!B:E,3,FALSE)</f>
        <v>178520.25042849022</v>
      </c>
      <c r="D191" s="35">
        <f>VLOOKUP(A191,Hoja1!B:E,4,FALSE)</f>
        <v>9.9767</v>
      </c>
    </row>
    <row r="192" spans="1:4" ht="11.25">
      <c r="A192" t="s">
        <v>391</v>
      </c>
      <c r="B192" t="s">
        <v>392</v>
      </c>
      <c r="C192">
        <f>VLOOKUP(A192,Hoja1!B:E,3,FALSE)</f>
        <v>190307.813294325</v>
      </c>
      <c r="D192" s="35">
        <f>VLOOKUP(A192,Hoja1!B:E,4,FALSE)</f>
        <v>10.859</v>
      </c>
    </row>
    <row r="193" spans="1:4" ht="11.25">
      <c r="A193" t="s">
        <v>394</v>
      </c>
      <c r="B193" t="s">
        <v>395</v>
      </c>
      <c r="C193">
        <f>VLOOKUP(A193,Hoja1!B:E,3,FALSE)</f>
        <v>136785.10980560438</v>
      </c>
      <c r="D193" s="35">
        <f>VLOOKUP(A193,Hoja1!B:E,4,FALSE)</f>
        <v>5.187654673278002</v>
      </c>
    </row>
    <row r="194" spans="1:4" ht="11.25">
      <c r="A194" t="s">
        <v>396</v>
      </c>
      <c r="B194" t="s">
        <v>397</v>
      </c>
      <c r="C194">
        <f>VLOOKUP(A194,Hoja1!B:E,3,FALSE)</f>
        <v>146764.98957930677</v>
      </c>
      <c r="D194" s="35">
        <f>VLOOKUP(A194,Hoja1!B:E,4,FALSE)</f>
        <v>5.849411368878002</v>
      </c>
    </row>
    <row r="195" spans="1:4" ht="11.25">
      <c r="A195" t="s">
        <v>398</v>
      </c>
      <c r="B195" t="s">
        <v>399</v>
      </c>
      <c r="C195">
        <f>VLOOKUP(A195,Hoja1!B:E,3,FALSE)</f>
        <v>159290.0296669984</v>
      </c>
      <c r="D195" s="35">
        <f>VLOOKUP(A195,Hoja1!B:E,4,FALSE)</f>
        <v>6.676607238378002</v>
      </c>
    </row>
    <row r="196" spans="1:4" ht="11.25">
      <c r="A196" t="s">
        <v>400</v>
      </c>
      <c r="B196" t="s">
        <v>401</v>
      </c>
      <c r="C196">
        <f>VLOOKUP(A196,Hoja1!B:E,3,FALSE)</f>
        <v>171077.5925328332</v>
      </c>
      <c r="D196" s="35">
        <f>VLOOKUP(A196,Hoja1!B:E,4,FALSE)</f>
        <v>7.393510325278003</v>
      </c>
    </row>
    <row r="197" spans="1:4" ht="11.25">
      <c r="A197" t="s">
        <v>402</v>
      </c>
      <c r="B197" t="s">
        <v>403</v>
      </c>
      <c r="C197">
        <f>VLOOKUP(A197,Hoja1!B:E,3,FALSE)</f>
        <v>187398.83342398898</v>
      </c>
      <c r="D197" s="35">
        <f>VLOOKUP(A197,Hoja1!B:E,4,FALSE)</f>
        <v>8.386145368678003</v>
      </c>
    </row>
    <row r="198" spans="1:4" ht="11.25">
      <c r="A198" t="s">
        <v>404</v>
      </c>
      <c r="B198" t="s">
        <v>405</v>
      </c>
      <c r="C198">
        <f>VLOOKUP(A198,Hoja1!B:E,3,FALSE)</f>
        <v>200093.13189488795</v>
      </c>
      <c r="D198" s="35">
        <f>VLOOKUP(A198,Hoja1!B:E,4,FALSE)</f>
        <v>9.158194846878004</v>
      </c>
    </row>
    <row r="199" spans="1:4" ht="11.25">
      <c r="A199" t="s">
        <v>406</v>
      </c>
      <c r="B199" t="s">
        <v>407</v>
      </c>
      <c r="C199">
        <f>VLOOKUP(A199,Hoja1!B:E,3,FALSE)</f>
        <v>219134.57960123636</v>
      </c>
      <c r="D199" s="35">
        <f>VLOOKUP(A199,Hoja1!B:E,4,FALSE)</f>
        <v>10.316269064178002</v>
      </c>
    </row>
    <row r="200" spans="1:4" ht="11.25">
      <c r="A200" t="s">
        <v>408</v>
      </c>
      <c r="B200" t="s">
        <v>409</v>
      </c>
      <c r="C200">
        <f>VLOOKUP(A200,Hoja1!B:E,3,FALSE)</f>
        <v>232735.61367719955</v>
      </c>
      <c r="D200" s="35">
        <f>VLOOKUP(A200,Hoja1!B:E,4,FALSE)</f>
        <v>11.143464933678004</v>
      </c>
    </row>
    <row r="201" spans="1:4" ht="11.25">
      <c r="A201" t="s">
        <v>410</v>
      </c>
      <c r="B201" t="s">
        <v>411</v>
      </c>
      <c r="C201">
        <f>VLOOKUP(A201,Hoja1!B:E,3,FALSE)</f>
        <v>254497.26819874058</v>
      </c>
      <c r="D201" s="35">
        <f>VLOOKUP(A201,Hoja1!B:E,4,FALSE)</f>
        <v>12.466978324878001</v>
      </c>
    </row>
    <row r="202" spans="1:4" ht="11.25">
      <c r="A202" t="s">
        <v>412</v>
      </c>
      <c r="B202" t="s">
        <v>413</v>
      </c>
      <c r="C202">
        <f>VLOOKUP(A202,Hoja1!B:E,3,FALSE)</f>
        <v>59254</v>
      </c>
      <c r="D202" s="35">
        <f>VLOOKUP(A202,Hoja1!B:E,4,FALSE)</f>
        <v>1.619</v>
      </c>
    </row>
    <row r="203" spans="1:4" ht="11.25">
      <c r="A203" t="s">
        <v>414</v>
      </c>
      <c r="B203" t="s">
        <v>415</v>
      </c>
      <c r="C203">
        <f>VLOOKUP(A203,Hoja1!B:E,3,FALSE)</f>
        <v>62073</v>
      </c>
      <c r="D203" s="35">
        <f>VLOOKUP(A203,Hoja1!B:E,4,FALSE)</f>
        <v>1.7416</v>
      </c>
    </row>
    <row r="204" spans="1:4" ht="11.25">
      <c r="A204" t="s">
        <v>416</v>
      </c>
      <c r="B204" t="s">
        <v>417</v>
      </c>
      <c r="C204">
        <f>VLOOKUP(A204,Hoja1!B:E,3,FALSE)</f>
        <v>62023</v>
      </c>
      <c r="D204" s="35">
        <f>VLOOKUP(A204,Hoja1!B:E,4,FALSE)</f>
        <v>1.773</v>
      </c>
    </row>
    <row r="205" spans="1:4" ht="11.25">
      <c r="A205" t="s">
        <v>418</v>
      </c>
      <c r="B205" t="s">
        <v>419</v>
      </c>
      <c r="C205">
        <f>VLOOKUP(A205,Hoja1!B:E,3,FALSE)</f>
        <v>65361</v>
      </c>
      <c r="D205" s="35">
        <f>VLOOKUP(A205,Hoja1!B:E,4,FALSE)</f>
        <v>1.892</v>
      </c>
    </row>
    <row r="206" spans="1:4" ht="11.25">
      <c r="A206" t="s">
        <v>420</v>
      </c>
      <c r="B206" t="s">
        <v>421</v>
      </c>
      <c r="C206">
        <f>VLOOKUP(A206,Hoja1!B:E,3,FALSE)</f>
        <v>64842</v>
      </c>
      <c r="D206" s="35">
        <f>VLOOKUP(A206,Hoja1!B:E,4,FALSE)</f>
        <v>1.862</v>
      </c>
    </row>
    <row r="207" spans="1:4" ht="11.25">
      <c r="A207" t="s">
        <v>422</v>
      </c>
      <c r="B207" t="s">
        <v>423</v>
      </c>
      <c r="C207">
        <f>VLOOKUP(A207,Hoja1!B:E,3,FALSE)</f>
        <v>64792</v>
      </c>
      <c r="D207" s="35">
        <f>VLOOKUP(A207,Hoja1!B:E,4,FALSE)</f>
        <v>1.926</v>
      </c>
    </row>
    <row r="208" spans="1:4" ht="11.25">
      <c r="A208" t="s">
        <v>424</v>
      </c>
      <c r="B208" t="s">
        <v>425</v>
      </c>
      <c r="C208">
        <f>VLOOKUP(A208,Hoja1!B:E,3,FALSE)</f>
        <v>68884</v>
      </c>
      <c r="D208" s="35">
        <f>VLOOKUP(A208,Hoja1!B:E,4,FALSE)</f>
        <v>2.0565</v>
      </c>
    </row>
    <row r="209" spans="1:4" ht="11.25">
      <c r="A209" t="s">
        <v>426</v>
      </c>
      <c r="B209" t="s">
        <v>427</v>
      </c>
      <c r="C209">
        <f>VLOOKUP(A209,Hoja1!B:E,3,FALSE)</f>
        <v>68130</v>
      </c>
      <c r="D209" s="35">
        <f>VLOOKUP(A209,Hoja1!B:E,4,FALSE)</f>
        <v>2.098</v>
      </c>
    </row>
    <row r="210" spans="1:4" ht="11.25">
      <c r="A210" t="s">
        <v>428</v>
      </c>
      <c r="B210" t="s">
        <v>429</v>
      </c>
      <c r="C210">
        <f>VLOOKUP(A210,Hoja1!B:E,3,FALSE)</f>
        <v>67611</v>
      </c>
      <c r="D210" s="35">
        <f>VLOOKUP(A210,Hoja1!B:E,4,FALSE)</f>
        <v>2.073</v>
      </c>
    </row>
    <row r="211" spans="1:4" ht="11.25">
      <c r="A211" t="s">
        <v>430</v>
      </c>
      <c r="B211" t="s">
        <v>431</v>
      </c>
      <c r="C211">
        <f>VLOOKUP(A211,Hoja1!B:E,3,FALSE)</f>
        <v>67561</v>
      </c>
      <c r="D211" s="35">
        <f>VLOOKUP(A211,Hoja1!B:E,4,FALSE)</f>
        <v>2.079</v>
      </c>
    </row>
    <row r="212" spans="1:4" ht="11.25">
      <c r="A212" t="s">
        <v>432</v>
      </c>
      <c r="B212" t="s">
        <v>433</v>
      </c>
      <c r="C212">
        <f>VLOOKUP(A212,Hoja1!B:E,3,FALSE)</f>
        <v>72539</v>
      </c>
      <c r="D212" s="35">
        <f>VLOOKUP(A212,Hoja1!B:E,4,FALSE)</f>
        <v>2.2848</v>
      </c>
    </row>
    <row r="213" spans="1:4" ht="11.25">
      <c r="A213" t="s">
        <v>434</v>
      </c>
      <c r="B213" t="s">
        <v>435</v>
      </c>
      <c r="C213">
        <f>VLOOKUP(A213,Hoja1!B:E,3,FALSE)</f>
        <v>71652</v>
      </c>
      <c r="D213" s="35">
        <f>VLOOKUP(A213,Hoja1!B:E,4,FALSE)</f>
        <v>2.211</v>
      </c>
    </row>
    <row r="214" spans="1:4" ht="11.25">
      <c r="A214" t="s">
        <v>436</v>
      </c>
      <c r="B214" t="s">
        <v>437</v>
      </c>
      <c r="C214">
        <f>VLOOKUP(A214,Hoja1!B:E,3,FALSE)</f>
        <v>70899</v>
      </c>
      <c r="D214" s="35">
        <f>VLOOKUP(A214,Hoja1!B:E,4,FALSE)</f>
        <v>2.164</v>
      </c>
    </row>
    <row r="215" spans="1:4" ht="11.25">
      <c r="A215" t="s">
        <v>438</v>
      </c>
      <c r="B215" t="s">
        <v>439</v>
      </c>
      <c r="C215">
        <f>VLOOKUP(A215,Hoja1!B:E,3,FALSE)</f>
        <v>70380</v>
      </c>
      <c r="D215" s="35">
        <f>VLOOKUP(A215,Hoja1!B:E,4,FALSE)</f>
        <v>2.168</v>
      </c>
    </row>
    <row r="216" spans="1:4" ht="11.25">
      <c r="A216" t="s">
        <v>440</v>
      </c>
      <c r="B216" t="s">
        <v>441</v>
      </c>
      <c r="C216">
        <f>VLOOKUP(A216,Hoja1!B:E,3,FALSE)</f>
        <v>70330</v>
      </c>
      <c r="D216" s="35">
        <f>VLOOKUP(A216,Hoja1!B:E,4,FALSE)</f>
        <v>2.232</v>
      </c>
    </row>
    <row r="217" spans="1:4" ht="11.25">
      <c r="A217" t="s">
        <v>442</v>
      </c>
      <c r="B217" t="s">
        <v>443</v>
      </c>
      <c r="C217">
        <f>VLOOKUP(A217,Hoja1!B:E,3,FALSE)</f>
        <v>76296</v>
      </c>
      <c r="D217" s="35">
        <f>VLOOKUP(A217,Hoja1!B:E,4,FALSE)</f>
        <v>2.3242921</v>
      </c>
    </row>
    <row r="218" spans="1:4" ht="11.25">
      <c r="A218" t="s">
        <v>444</v>
      </c>
      <c r="B218" t="s">
        <v>445</v>
      </c>
      <c r="C218">
        <f>VLOOKUP(A218,Hoja1!B:E,3,FALSE)</f>
        <v>75308</v>
      </c>
      <c r="D218" s="35">
        <f>VLOOKUP(A218,Hoja1!B:E,4,FALSE)</f>
        <v>2.5003228</v>
      </c>
    </row>
    <row r="219" spans="1:4" ht="11.25">
      <c r="A219" t="s">
        <v>446</v>
      </c>
      <c r="B219" t="s">
        <v>447</v>
      </c>
      <c r="C219">
        <f>VLOOKUP(A219,Hoja1!B:E,3,FALSE)</f>
        <v>74421</v>
      </c>
      <c r="D219" s="35">
        <f>VLOOKUP(A219,Hoja1!B:E,4,FALSE)</f>
        <v>2.4716</v>
      </c>
    </row>
    <row r="220" spans="1:4" ht="11.25">
      <c r="A220" t="s">
        <v>448</v>
      </c>
      <c r="B220" t="s">
        <v>449</v>
      </c>
      <c r="C220">
        <f>VLOOKUP(A220,Hoja1!B:E,3,FALSE)</f>
        <v>73668</v>
      </c>
      <c r="D220" s="35">
        <f>VLOOKUP(A220,Hoja1!B:E,4,FALSE)</f>
        <v>2.4014</v>
      </c>
    </row>
    <row r="221" spans="1:4" ht="11.25">
      <c r="A221" t="s">
        <v>450</v>
      </c>
      <c r="B221" t="s">
        <v>451</v>
      </c>
      <c r="C221">
        <f>VLOOKUP(A221,Hoja1!B:E,3,FALSE)</f>
        <v>73149</v>
      </c>
      <c r="D221" s="35">
        <f>VLOOKUP(A221,Hoja1!B:E,4,FALSE)</f>
        <v>1.9633968</v>
      </c>
    </row>
    <row r="222" spans="1:4" ht="11.25">
      <c r="A222" t="s">
        <v>452</v>
      </c>
      <c r="B222" t="s">
        <v>453</v>
      </c>
      <c r="C222">
        <f>VLOOKUP(A222,Hoja1!B:E,3,FALSE)</f>
        <v>73099</v>
      </c>
      <c r="D222" s="35">
        <f>VLOOKUP(A222,Hoja1!B:E,4,FALSE)</f>
        <v>2.2780565</v>
      </c>
    </row>
    <row r="223" spans="1:4" ht="11.25">
      <c r="A223" t="s">
        <v>454</v>
      </c>
      <c r="B223" t="s">
        <v>455</v>
      </c>
      <c r="C223">
        <f>VLOOKUP(A223,Hoja1!B:E,3,FALSE)</f>
        <v>80100</v>
      </c>
      <c r="D223" s="35">
        <f>VLOOKUP(A223,Hoja1!B:E,4,FALSE)</f>
        <v>2.81</v>
      </c>
    </row>
    <row r="224" spans="1:4" ht="11.25">
      <c r="A224" t="s">
        <v>456</v>
      </c>
      <c r="B224" t="s">
        <v>457</v>
      </c>
      <c r="C224">
        <f>VLOOKUP(A224,Hoja1!B:E,3,FALSE)</f>
        <v>79065</v>
      </c>
      <c r="D224" s="35">
        <f>VLOOKUP(A224,Hoja1!B:E,4,FALSE)</f>
        <v>2.6386</v>
      </c>
    </row>
    <row r="225" spans="1:4" ht="11.25">
      <c r="A225" t="s">
        <v>458</v>
      </c>
      <c r="B225" t="s">
        <v>459</v>
      </c>
      <c r="C225">
        <f>VLOOKUP(A225,Hoja1!B:E,3,FALSE)</f>
        <v>78077</v>
      </c>
      <c r="D225" s="35">
        <f>VLOOKUP(A225,Hoja1!B:E,4,FALSE)</f>
        <v>2.473</v>
      </c>
    </row>
    <row r="226" spans="1:4" ht="11.25">
      <c r="A226" t="s">
        <v>460</v>
      </c>
      <c r="B226" t="s">
        <v>461</v>
      </c>
      <c r="C226">
        <f>VLOOKUP(A226,Hoja1!B:E,3,FALSE)</f>
        <v>77190</v>
      </c>
      <c r="D226" s="35">
        <f>VLOOKUP(A226,Hoja1!B:E,4,FALSE)</f>
        <v>2.382</v>
      </c>
    </row>
    <row r="227" spans="1:4" ht="11.25">
      <c r="A227" t="s">
        <v>462</v>
      </c>
      <c r="B227" t="s">
        <v>463</v>
      </c>
      <c r="C227">
        <f>VLOOKUP(A227,Hoja1!B:E,3,FALSE)</f>
        <v>76437</v>
      </c>
      <c r="D227" s="35">
        <f>VLOOKUP(A227,Hoja1!B:E,4,FALSE)</f>
        <v>2.8352</v>
      </c>
    </row>
    <row r="228" spans="1:4" ht="11.25">
      <c r="A228" t="s">
        <v>464</v>
      </c>
      <c r="B228" t="s">
        <v>465</v>
      </c>
      <c r="C228">
        <f>VLOOKUP(A228,Hoja1!B:E,3,FALSE)</f>
        <v>75918</v>
      </c>
      <c r="D228" s="35">
        <f>VLOOKUP(A228,Hoja1!B:E,4,FALSE)</f>
        <v>2.8628</v>
      </c>
    </row>
    <row r="229" spans="1:4" ht="11.25">
      <c r="A229" t="s">
        <v>466</v>
      </c>
      <c r="B229" t="s">
        <v>467</v>
      </c>
      <c r="C229">
        <f>VLOOKUP(A229,Hoja1!B:E,3,FALSE)</f>
        <v>75867</v>
      </c>
      <c r="D229" s="35">
        <f>VLOOKUP(A229,Hoja1!B:E,4,FALSE)</f>
        <v>2.88</v>
      </c>
    </row>
    <row r="230" spans="1:4" ht="11.25">
      <c r="A230" t="s">
        <v>468</v>
      </c>
      <c r="B230" t="s">
        <v>469</v>
      </c>
      <c r="C230">
        <f>VLOOKUP(A230,Hoja1!B:E,3,FALSE)</f>
        <v>83950</v>
      </c>
      <c r="D230" s="35">
        <f>VLOOKUP(A230,Hoja1!B:E,4,FALSE)</f>
        <v>2.91</v>
      </c>
    </row>
    <row r="231" spans="1:4" ht="11.25">
      <c r="A231" t="s">
        <v>470</v>
      </c>
      <c r="B231" t="s">
        <v>471</v>
      </c>
      <c r="C231">
        <f>VLOOKUP(A231,Hoja1!B:E,3,FALSE)</f>
        <v>82868</v>
      </c>
      <c r="D231" s="35">
        <f>VLOOKUP(A231,Hoja1!B:E,4,FALSE)</f>
        <v>2.9006</v>
      </c>
    </row>
    <row r="232" spans="1:4" ht="11.25">
      <c r="A232" t="s">
        <v>472</v>
      </c>
      <c r="B232" t="s">
        <v>473</v>
      </c>
      <c r="C232">
        <f>VLOOKUP(A232,Hoja1!B:E,3,FALSE)</f>
        <v>81833</v>
      </c>
      <c r="D232" s="35">
        <f>VLOOKUP(A232,Hoja1!B:E,4,FALSE)</f>
        <v>2.8897</v>
      </c>
    </row>
    <row r="233" spans="1:4" ht="11.25">
      <c r="A233" t="s">
        <v>474</v>
      </c>
      <c r="B233" t="s">
        <v>475</v>
      </c>
      <c r="C233">
        <f>VLOOKUP(A233,Hoja1!B:E,3,FALSE)</f>
        <v>80845</v>
      </c>
      <c r="D233" s="35">
        <f>VLOOKUP(A233,Hoja1!B:E,4,FALSE)</f>
        <v>2.88</v>
      </c>
    </row>
    <row r="234" spans="1:4" ht="11.25">
      <c r="A234" t="s">
        <v>476</v>
      </c>
      <c r="B234" t="s">
        <v>477</v>
      </c>
      <c r="C234">
        <f>VLOOKUP(A234,Hoja1!B:E,3,FALSE)</f>
        <v>79959</v>
      </c>
      <c r="D234" s="35">
        <f>VLOOKUP(A234,Hoja1!B:E,4,FALSE)</f>
        <v>2.87</v>
      </c>
    </row>
    <row r="235" spans="1:4" ht="11.25">
      <c r="A235" t="s">
        <v>478</v>
      </c>
      <c r="B235" t="s">
        <v>479</v>
      </c>
      <c r="C235">
        <f>VLOOKUP(A235,Hoja1!B:E,3,FALSE)</f>
        <v>79206</v>
      </c>
      <c r="D235" s="35">
        <f>VLOOKUP(A235,Hoja1!B:E,4,FALSE)</f>
        <v>2.86</v>
      </c>
    </row>
    <row r="236" spans="1:4" ht="11.25">
      <c r="A236" t="s">
        <v>480</v>
      </c>
      <c r="B236" t="s">
        <v>481</v>
      </c>
      <c r="C236">
        <f>VLOOKUP(A236,Hoja1!B:E,3,FALSE)</f>
        <v>78686</v>
      </c>
      <c r="D236" s="35">
        <f>VLOOKUP(A236,Hoja1!B:E,4,FALSE)</f>
        <v>2.85</v>
      </c>
    </row>
    <row r="237" spans="1:4" ht="11.25">
      <c r="A237" t="s">
        <v>482</v>
      </c>
      <c r="B237" t="s">
        <v>483</v>
      </c>
      <c r="C237">
        <f>VLOOKUP(A237,Hoja1!B:E,3,FALSE)</f>
        <v>78636</v>
      </c>
      <c r="D237" s="35">
        <f>VLOOKUP(A237,Hoja1!B:E,4,FALSE)</f>
        <v>2.84</v>
      </c>
    </row>
    <row r="238" spans="1:4" ht="11.25">
      <c r="A238" t="s">
        <v>485</v>
      </c>
      <c r="B238" t="s">
        <v>486</v>
      </c>
      <c r="C238">
        <f>VLOOKUP(A238,Hoja1!B:E,3,FALSE)</f>
        <v>59254</v>
      </c>
      <c r="D238" s="35">
        <f>VLOOKUP(A238,Hoja1!B:E,4,FALSE)</f>
        <v>1.619</v>
      </c>
    </row>
    <row r="239" spans="1:4" ht="11.25">
      <c r="A239" t="s">
        <v>487</v>
      </c>
      <c r="B239" t="s">
        <v>488</v>
      </c>
      <c r="C239">
        <f>VLOOKUP(A239,Hoja1!B:E,3,FALSE)</f>
        <v>62073</v>
      </c>
      <c r="D239" s="35">
        <f>VLOOKUP(A239,Hoja1!B:E,4,FALSE)</f>
        <v>1.7416</v>
      </c>
    </row>
    <row r="240" spans="1:4" ht="11.25">
      <c r="A240" t="s">
        <v>489</v>
      </c>
      <c r="B240" t="s">
        <v>490</v>
      </c>
      <c r="C240">
        <f>VLOOKUP(A240,Hoja1!B:E,3,FALSE)</f>
        <v>62023</v>
      </c>
      <c r="D240" s="35">
        <f>VLOOKUP(A240,Hoja1!B:E,4,FALSE)</f>
        <v>1.773</v>
      </c>
    </row>
    <row r="241" spans="1:4" ht="11.25">
      <c r="A241" t="s">
        <v>491</v>
      </c>
      <c r="B241" t="s">
        <v>492</v>
      </c>
      <c r="C241">
        <f>VLOOKUP(A241,Hoja1!B:E,3,FALSE)</f>
        <v>65361</v>
      </c>
      <c r="D241" s="35">
        <f>VLOOKUP(A241,Hoja1!B:E,4,FALSE)</f>
        <v>1.892</v>
      </c>
    </row>
    <row r="242" spans="1:4" ht="11.25">
      <c r="A242" t="s">
        <v>493</v>
      </c>
      <c r="B242" t="s">
        <v>494</v>
      </c>
      <c r="C242">
        <f>VLOOKUP(A242,Hoja1!B:E,3,FALSE)</f>
        <v>64842</v>
      </c>
      <c r="D242" s="35">
        <f>VLOOKUP(A242,Hoja1!B:E,4,FALSE)</f>
        <v>1.862</v>
      </c>
    </row>
    <row r="243" spans="1:4" ht="11.25">
      <c r="A243" t="s">
        <v>495</v>
      </c>
      <c r="B243" t="s">
        <v>496</v>
      </c>
      <c r="C243">
        <f>VLOOKUP(A243,Hoja1!B:E,3,FALSE)</f>
        <v>64792</v>
      </c>
      <c r="D243" s="35">
        <f>VLOOKUP(A243,Hoja1!B:E,4,FALSE)</f>
        <v>1.926</v>
      </c>
    </row>
    <row r="244" spans="1:4" ht="11.25">
      <c r="A244" t="s">
        <v>497</v>
      </c>
      <c r="B244" t="s">
        <v>498</v>
      </c>
      <c r="C244">
        <f>VLOOKUP(A244,Hoja1!B:E,3,FALSE)</f>
        <v>68884</v>
      </c>
      <c r="D244" s="35">
        <f>VLOOKUP(A244,Hoja1!B:E,4,FALSE)</f>
        <v>2.0565</v>
      </c>
    </row>
    <row r="245" spans="1:4" ht="11.25">
      <c r="A245" t="s">
        <v>499</v>
      </c>
      <c r="B245" t="s">
        <v>500</v>
      </c>
      <c r="C245">
        <f>VLOOKUP(A245,Hoja1!B:E,3,FALSE)</f>
        <v>68130</v>
      </c>
      <c r="D245" s="35">
        <f>VLOOKUP(A245,Hoja1!B:E,4,FALSE)</f>
        <v>2.098</v>
      </c>
    </row>
    <row r="246" spans="1:4" ht="11.25">
      <c r="A246" t="s">
        <v>501</v>
      </c>
      <c r="B246" t="s">
        <v>502</v>
      </c>
      <c r="C246">
        <f>VLOOKUP(A246,Hoja1!B:E,3,FALSE)</f>
        <v>67611</v>
      </c>
      <c r="D246" s="35">
        <f>VLOOKUP(A246,Hoja1!B:E,4,FALSE)</f>
        <v>2.073</v>
      </c>
    </row>
    <row r="247" spans="1:4" ht="11.25">
      <c r="A247" t="s">
        <v>503</v>
      </c>
      <c r="B247" t="s">
        <v>504</v>
      </c>
      <c r="C247">
        <f>VLOOKUP(A247,Hoja1!B:E,3,FALSE)</f>
        <v>67561</v>
      </c>
      <c r="D247" s="35">
        <f>VLOOKUP(A247,Hoja1!B:E,4,FALSE)</f>
        <v>2.079</v>
      </c>
    </row>
    <row r="248" spans="1:4" ht="11.25">
      <c r="A248" t="s">
        <v>505</v>
      </c>
      <c r="B248" t="s">
        <v>506</v>
      </c>
      <c r="C248">
        <f>VLOOKUP(A248,Hoja1!B:E,3,FALSE)</f>
        <v>72539</v>
      </c>
      <c r="D248" s="35">
        <f>VLOOKUP(A248,Hoja1!B:E,4,FALSE)</f>
        <v>2.2848</v>
      </c>
    </row>
    <row r="249" spans="1:4" ht="11.25">
      <c r="A249" t="s">
        <v>507</v>
      </c>
      <c r="B249" t="s">
        <v>508</v>
      </c>
      <c r="C249">
        <f>VLOOKUP(A249,Hoja1!B:E,3,FALSE)</f>
        <v>71652</v>
      </c>
      <c r="D249" s="35">
        <f>VLOOKUP(A249,Hoja1!B:E,4,FALSE)</f>
        <v>2.211</v>
      </c>
    </row>
    <row r="250" spans="1:4" ht="11.25">
      <c r="A250" t="s">
        <v>509</v>
      </c>
      <c r="B250" t="s">
        <v>510</v>
      </c>
      <c r="C250">
        <f>VLOOKUP(A250,Hoja1!B:E,3,FALSE)</f>
        <v>70899</v>
      </c>
      <c r="D250" s="35">
        <f>VLOOKUP(A250,Hoja1!B:E,4,FALSE)</f>
        <v>2.164</v>
      </c>
    </row>
    <row r="251" spans="1:4" ht="11.25">
      <c r="A251" t="s">
        <v>511</v>
      </c>
      <c r="B251" t="s">
        <v>512</v>
      </c>
      <c r="C251">
        <f>VLOOKUP(A251,Hoja1!B:E,3,FALSE)</f>
        <v>70380</v>
      </c>
      <c r="D251" s="35">
        <f>VLOOKUP(A251,Hoja1!B:E,4,FALSE)</f>
        <v>2.168</v>
      </c>
    </row>
    <row r="252" spans="1:4" ht="11.25">
      <c r="A252" t="s">
        <v>513</v>
      </c>
      <c r="B252" t="s">
        <v>514</v>
      </c>
      <c r="C252">
        <f>VLOOKUP(A252,Hoja1!B:E,3,FALSE)</f>
        <v>70330</v>
      </c>
      <c r="D252" s="35">
        <f>VLOOKUP(A252,Hoja1!B:E,4,FALSE)</f>
        <v>2.232</v>
      </c>
    </row>
    <row r="253" spans="1:4" ht="11.25">
      <c r="A253" t="s">
        <v>515</v>
      </c>
      <c r="B253" t="s">
        <v>516</v>
      </c>
      <c r="C253">
        <f>VLOOKUP(A253,Hoja1!B:E,3,FALSE)</f>
        <v>76296</v>
      </c>
      <c r="D253" s="35">
        <f>VLOOKUP(A253,Hoja1!B:E,4,FALSE)</f>
        <v>2.3242921</v>
      </c>
    </row>
    <row r="254" spans="1:4" ht="11.25">
      <c r="A254" t="s">
        <v>517</v>
      </c>
      <c r="B254" t="s">
        <v>518</v>
      </c>
      <c r="C254">
        <f>VLOOKUP(A254,Hoja1!B:E,3,FALSE)</f>
        <v>75308</v>
      </c>
      <c r="D254" s="35">
        <f>VLOOKUP(A254,Hoja1!B:E,4,FALSE)</f>
        <v>2.5003228</v>
      </c>
    </row>
    <row r="255" spans="1:4" ht="11.25">
      <c r="A255" t="s">
        <v>519</v>
      </c>
      <c r="B255" t="s">
        <v>520</v>
      </c>
      <c r="C255">
        <f>VLOOKUP(A255,Hoja1!B:E,3,FALSE)</f>
        <v>74421</v>
      </c>
      <c r="D255" s="35">
        <f>VLOOKUP(A255,Hoja1!B:E,4,FALSE)</f>
        <v>2.4716</v>
      </c>
    </row>
    <row r="256" spans="1:4" ht="11.25">
      <c r="A256" t="s">
        <v>521</v>
      </c>
      <c r="B256" t="s">
        <v>522</v>
      </c>
      <c r="C256">
        <f>VLOOKUP(A256,Hoja1!B:E,3,FALSE)</f>
        <v>73668</v>
      </c>
      <c r="D256" s="35">
        <f>VLOOKUP(A256,Hoja1!B:E,4,FALSE)</f>
        <v>2.4014</v>
      </c>
    </row>
    <row r="257" spans="1:4" ht="11.25">
      <c r="A257" t="s">
        <v>523</v>
      </c>
      <c r="B257" t="s">
        <v>524</v>
      </c>
      <c r="C257">
        <f>VLOOKUP(A257,Hoja1!B:E,3,FALSE)</f>
        <v>73149</v>
      </c>
      <c r="D257" s="35">
        <f>VLOOKUP(A257,Hoja1!B:E,4,FALSE)</f>
        <v>1.9633968</v>
      </c>
    </row>
    <row r="258" spans="1:4" ht="11.25">
      <c r="A258" t="s">
        <v>525</v>
      </c>
      <c r="B258" t="s">
        <v>526</v>
      </c>
      <c r="C258">
        <f>VLOOKUP(A258,Hoja1!B:E,3,FALSE)</f>
        <v>73099</v>
      </c>
      <c r="D258" s="35">
        <f>VLOOKUP(A258,Hoja1!B:E,4,FALSE)</f>
        <v>2.2780565</v>
      </c>
    </row>
    <row r="259" spans="1:4" ht="11.25">
      <c r="A259" t="s">
        <v>527</v>
      </c>
      <c r="B259" t="s">
        <v>528</v>
      </c>
      <c r="C259">
        <f>VLOOKUP(A259,Hoja1!B:E,3,FALSE)</f>
        <v>80100</v>
      </c>
      <c r="D259" s="35">
        <f>VLOOKUP(A259,Hoja1!B:E,4,FALSE)</f>
        <v>2.81</v>
      </c>
    </row>
    <row r="260" spans="1:4" ht="11.25">
      <c r="A260" t="s">
        <v>529</v>
      </c>
      <c r="B260" t="s">
        <v>530</v>
      </c>
      <c r="C260">
        <f>VLOOKUP(A260,Hoja1!B:E,3,FALSE)</f>
        <v>79065</v>
      </c>
      <c r="D260" s="35">
        <f>VLOOKUP(A260,Hoja1!B:E,4,FALSE)</f>
        <v>2.6386</v>
      </c>
    </row>
    <row r="261" spans="1:4" ht="11.25">
      <c r="A261" t="s">
        <v>531</v>
      </c>
      <c r="B261" t="s">
        <v>532</v>
      </c>
      <c r="C261">
        <f>VLOOKUP(A261,Hoja1!B:E,3,FALSE)</f>
        <v>78077</v>
      </c>
      <c r="D261" s="35">
        <f>VLOOKUP(A261,Hoja1!B:E,4,FALSE)</f>
        <v>2.473</v>
      </c>
    </row>
    <row r="262" spans="1:4" ht="11.25">
      <c r="A262" t="s">
        <v>533</v>
      </c>
      <c r="B262" t="s">
        <v>534</v>
      </c>
      <c r="C262">
        <f>VLOOKUP(A262,Hoja1!B:E,3,FALSE)</f>
        <v>77190</v>
      </c>
      <c r="D262" s="35">
        <f>VLOOKUP(A262,Hoja1!B:E,4,FALSE)</f>
        <v>2.382</v>
      </c>
    </row>
    <row r="263" spans="1:4" ht="11.25">
      <c r="A263" t="s">
        <v>535</v>
      </c>
      <c r="B263" t="s">
        <v>536</v>
      </c>
      <c r="C263">
        <f>VLOOKUP(A263,Hoja1!B:E,3,FALSE)</f>
        <v>76437</v>
      </c>
      <c r="D263" s="35">
        <f>VLOOKUP(A263,Hoja1!B:E,4,FALSE)</f>
        <v>2.8352</v>
      </c>
    </row>
    <row r="264" spans="1:4" ht="11.25">
      <c r="A264" t="s">
        <v>537</v>
      </c>
      <c r="B264" t="s">
        <v>538</v>
      </c>
      <c r="C264">
        <f>VLOOKUP(A264,Hoja1!B:E,3,FALSE)</f>
        <v>75918</v>
      </c>
      <c r="D264" s="35">
        <f>VLOOKUP(A264,Hoja1!B:E,4,FALSE)</f>
        <v>2.8628</v>
      </c>
    </row>
    <row r="265" spans="1:4" ht="11.25">
      <c r="A265" t="s">
        <v>539</v>
      </c>
      <c r="B265" t="s">
        <v>540</v>
      </c>
      <c r="C265">
        <f>VLOOKUP(A265,Hoja1!B:E,3,FALSE)</f>
        <v>75867</v>
      </c>
      <c r="D265" s="35">
        <f>VLOOKUP(A265,Hoja1!B:E,4,FALSE)</f>
        <v>2.88</v>
      </c>
    </row>
    <row r="266" spans="1:4" ht="11.25">
      <c r="A266" t="s">
        <v>541</v>
      </c>
      <c r="B266" t="s">
        <v>542</v>
      </c>
      <c r="C266">
        <f>VLOOKUP(A266,Hoja1!B:E,3,FALSE)</f>
        <v>83950</v>
      </c>
      <c r="D266" s="35">
        <f>VLOOKUP(A266,Hoja1!B:E,4,FALSE)</f>
        <v>2.91</v>
      </c>
    </row>
    <row r="267" spans="1:4" ht="11.25">
      <c r="A267" t="s">
        <v>543</v>
      </c>
      <c r="B267" t="s">
        <v>544</v>
      </c>
      <c r="C267">
        <f>VLOOKUP(A267,Hoja1!B:E,3,FALSE)</f>
        <v>82868</v>
      </c>
      <c r="D267" s="35">
        <f>VLOOKUP(A267,Hoja1!B:E,4,FALSE)</f>
        <v>2.9006</v>
      </c>
    </row>
    <row r="268" spans="1:4" ht="11.25">
      <c r="A268" t="s">
        <v>545</v>
      </c>
      <c r="B268" t="s">
        <v>546</v>
      </c>
      <c r="C268">
        <f>VLOOKUP(A268,Hoja1!B:E,3,FALSE)</f>
        <v>81833</v>
      </c>
      <c r="D268" s="35">
        <f>VLOOKUP(A268,Hoja1!B:E,4,FALSE)</f>
        <v>2.8897</v>
      </c>
    </row>
    <row r="269" spans="1:4" ht="11.25">
      <c r="A269" t="s">
        <v>547</v>
      </c>
      <c r="B269" t="s">
        <v>548</v>
      </c>
      <c r="C269">
        <f>VLOOKUP(A269,Hoja1!B:E,3,FALSE)</f>
        <v>80845</v>
      </c>
      <c r="D269" s="35">
        <f>VLOOKUP(A269,Hoja1!B:E,4,FALSE)</f>
        <v>2.88</v>
      </c>
    </row>
    <row r="270" spans="1:4" ht="11.25">
      <c r="A270" t="s">
        <v>549</v>
      </c>
      <c r="B270" t="s">
        <v>550</v>
      </c>
      <c r="C270">
        <f>VLOOKUP(A270,Hoja1!B:E,3,FALSE)</f>
        <v>79959</v>
      </c>
      <c r="D270" s="35">
        <f>VLOOKUP(A270,Hoja1!B:E,4,FALSE)</f>
        <v>2.87</v>
      </c>
    </row>
    <row r="271" spans="1:4" ht="11.25">
      <c r="A271" t="s">
        <v>551</v>
      </c>
      <c r="B271" t="s">
        <v>552</v>
      </c>
      <c r="C271">
        <f>VLOOKUP(A271,Hoja1!B:E,3,FALSE)</f>
        <v>79206</v>
      </c>
      <c r="D271" s="35">
        <f>VLOOKUP(A271,Hoja1!B:E,4,FALSE)</f>
        <v>2.86</v>
      </c>
    </row>
    <row r="272" spans="1:4" ht="11.25">
      <c r="A272" t="s">
        <v>553</v>
      </c>
      <c r="B272" t="s">
        <v>554</v>
      </c>
      <c r="C272">
        <f>VLOOKUP(A272,Hoja1!B:E,3,FALSE)</f>
        <v>78686</v>
      </c>
      <c r="D272" s="35">
        <f>VLOOKUP(A272,Hoja1!B:E,4,FALSE)</f>
        <v>2.85</v>
      </c>
    </row>
    <row r="273" spans="1:4" ht="11.25">
      <c r="A273" t="s">
        <v>555</v>
      </c>
      <c r="B273" t="s">
        <v>556</v>
      </c>
      <c r="C273">
        <f>VLOOKUP(A273,Hoja1!B:E,3,FALSE)</f>
        <v>78636</v>
      </c>
      <c r="D273" s="35">
        <f>VLOOKUP(A273,Hoja1!B:E,4,FALSE)</f>
        <v>2.84</v>
      </c>
    </row>
    <row r="274" spans="1:4" ht="11.25">
      <c r="A274" t="s">
        <v>557</v>
      </c>
      <c r="B274" t="s">
        <v>558</v>
      </c>
      <c r="C274">
        <f>VLOOKUP(A274,Hoja1!B:E,3,FALSE)</f>
        <v>59254</v>
      </c>
      <c r="D274" s="35">
        <f>VLOOKUP(A274,Hoja1!B:E,4,FALSE)</f>
        <v>1.619</v>
      </c>
    </row>
    <row r="275" spans="1:4" ht="11.25">
      <c r="A275" t="s">
        <v>559</v>
      </c>
      <c r="B275" t="s">
        <v>560</v>
      </c>
      <c r="C275">
        <f>VLOOKUP(A275,Hoja1!B:E,3,FALSE)</f>
        <v>62073</v>
      </c>
      <c r="D275" s="35">
        <f>VLOOKUP(A275,Hoja1!B:E,4,FALSE)</f>
        <v>1.7416</v>
      </c>
    </row>
    <row r="276" spans="1:4" ht="11.25">
      <c r="A276" t="s">
        <v>561</v>
      </c>
      <c r="B276" t="s">
        <v>562</v>
      </c>
      <c r="C276">
        <f>VLOOKUP(A276,Hoja1!B:E,3,FALSE)</f>
        <v>62023</v>
      </c>
      <c r="D276" s="35">
        <f>VLOOKUP(A276,Hoja1!B:E,4,FALSE)</f>
        <v>1.773</v>
      </c>
    </row>
    <row r="277" spans="1:4" ht="11.25">
      <c r="A277" t="s">
        <v>563</v>
      </c>
      <c r="B277" t="s">
        <v>564</v>
      </c>
      <c r="C277">
        <f>VLOOKUP(A277,Hoja1!B:E,3,FALSE)</f>
        <v>65361</v>
      </c>
      <c r="D277" s="35">
        <f>VLOOKUP(A277,Hoja1!B:E,4,FALSE)</f>
        <v>1.892</v>
      </c>
    </row>
    <row r="278" spans="1:4" ht="11.25">
      <c r="A278" t="s">
        <v>565</v>
      </c>
      <c r="B278" t="s">
        <v>566</v>
      </c>
      <c r="C278">
        <f>VLOOKUP(A278,Hoja1!B:E,3,FALSE)</f>
        <v>64842</v>
      </c>
      <c r="D278" s="35">
        <f>VLOOKUP(A278,Hoja1!B:E,4,FALSE)</f>
        <v>1.862</v>
      </c>
    </row>
    <row r="279" spans="1:4" ht="11.25">
      <c r="A279" t="s">
        <v>567</v>
      </c>
      <c r="B279" t="s">
        <v>568</v>
      </c>
      <c r="C279">
        <f>VLOOKUP(A279,Hoja1!B:E,3,FALSE)</f>
        <v>64792</v>
      </c>
      <c r="D279" s="35">
        <f>VLOOKUP(A279,Hoja1!B:E,4,FALSE)</f>
        <v>1.926</v>
      </c>
    </row>
    <row r="280" spans="1:4" ht="11.25">
      <c r="A280" t="s">
        <v>569</v>
      </c>
      <c r="B280" t="s">
        <v>570</v>
      </c>
      <c r="C280">
        <f>VLOOKUP(A280,Hoja1!B:E,3,FALSE)</f>
        <v>68884</v>
      </c>
      <c r="D280" s="35">
        <f>VLOOKUP(A280,Hoja1!B:E,4,FALSE)</f>
        <v>2.0565</v>
      </c>
    </row>
    <row r="281" spans="1:4" ht="11.25">
      <c r="A281" t="s">
        <v>571</v>
      </c>
      <c r="B281" t="s">
        <v>572</v>
      </c>
      <c r="C281">
        <f>VLOOKUP(A281,Hoja1!B:E,3,FALSE)</f>
        <v>68130</v>
      </c>
      <c r="D281" s="35">
        <f>VLOOKUP(A281,Hoja1!B:E,4,FALSE)</f>
        <v>2.098</v>
      </c>
    </row>
    <row r="282" spans="1:4" ht="11.25">
      <c r="A282" t="s">
        <v>573</v>
      </c>
      <c r="B282" t="s">
        <v>574</v>
      </c>
      <c r="C282">
        <f>VLOOKUP(A282,Hoja1!B:E,3,FALSE)</f>
        <v>67611</v>
      </c>
      <c r="D282" s="35">
        <f>VLOOKUP(A282,Hoja1!B:E,4,FALSE)</f>
        <v>2.073</v>
      </c>
    </row>
    <row r="283" spans="1:4" ht="11.25">
      <c r="A283" t="s">
        <v>575</v>
      </c>
      <c r="B283" t="s">
        <v>576</v>
      </c>
      <c r="C283">
        <f>VLOOKUP(A283,Hoja1!B:E,3,FALSE)</f>
        <v>67561</v>
      </c>
      <c r="D283" s="35">
        <f>VLOOKUP(A283,Hoja1!B:E,4,FALSE)</f>
        <v>2.079</v>
      </c>
    </row>
    <row r="284" spans="1:4" ht="11.25">
      <c r="A284" t="s">
        <v>577</v>
      </c>
      <c r="B284" t="s">
        <v>578</v>
      </c>
      <c r="C284">
        <f>VLOOKUP(A284,Hoja1!B:E,3,FALSE)</f>
        <v>72539</v>
      </c>
      <c r="D284" s="35">
        <f>VLOOKUP(A284,Hoja1!B:E,4,FALSE)</f>
        <v>2.2848</v>
      </c>
    </row>
    <row r="285" spans="1:4" ht="11.25">
      <c r="A285" t="s">
        <v>579</v>
      </c>
      <c r="B285" t="s">
        <v>580</v>
      </c>
      <c r="C285">
        <f>VLOOKUP(A285,Hoja1!B:E,3,FALSE)</f>
        <v>71652</v>
      </c>
      <c r="D285" s="35">
        <f>VLOOKUP(A285,Hoja1!B:E,4,FALSE)</f>
        <v>2.211</v>
      </c>
    </row>
    <row r="286" spans="1:4" ht="11.25">
      <c r="A286" t="s">
        <v>581</v>
      </c>
      <c r="B286" t="s">
        <v>582</v>
      </c>
      <c r="C286">
        <f>VLOOKUP(A286,Hoja1!B:E,3,FALSE)</f>
        <v>70899</v>
      </c>
      <c r="D286" s="35">
        <f>VLOOKUP(A286,Hoja1!B:E,4,FALSE)</f>
        <v>2.164</v>
      </c>
    </row>
    <row r="287" spans="1:4" ht="11.25">
      <c r="A287" t="s">
        <v>583</v>
      </c>
      <c r="B287" t="s">
        <v>584</v>
      </c>
      <c r="C287">
        <f>VLOOKUP(A287,Hoja1!B:E,3,FALSE)</f>
        <v>70380</v>
      </c>
      <c r="D287" s="35">
        <f>VLOOKUP(A287,Hoja1!B:E,4,FALSE)</f>
        <v>2.168</v>
      </c>
    </row>
    <row r="288" spans="1:4" ht="11.25">
      <c r="A288" t="s">
        <v>585</v>
      </c>
      <c r="B288" t="s">
        <v>586</v>
      </c>
      <c r="C288">
        <f>VLOOKUP(A288,Hoja1!B:E,3,FALSE)</f>
        <v>70330</v>
      </c>
      <c r="D288" s="35">
        <f>VLOOKUP(A288,Hoja1!B:E,4,FALSE)</f>
        <v>2.232</v>
      </c>
    </row>
    <row r="289" spans="1:4" ht="11.25">
      <c r="A289" t="s">
        <v>587</v>
      </c>
      <c r="B289" t="s">
        <v>588</v>
      </c>
      <c r="C289">
        <f>VLOOKUP(A289,Hoja1!B:E,3,FALSE)</f>
        <v>76296</v>
      </c>
      <c r="D289" s="35">
        <f>VLOOKUP(A289,Hoja1!B:E,4,FALSE)</f>
        <v>2.3242921</v>
      </c>
    </row>
    <row r="290" spans="1:4" ht="11.25">
      <c r="A290" t="s">
        <v>589</v>
      </c>
      <c r="B290" t="s">
        <v>590</v>
      </c>
      <c r="C290">
        <f>VLOOKUP(A290,Hoja1!B:E,3,FALSE)</f>
        <v>75308</v>
      </c>
      <c r="D290" s="35">
        <f>VLOOKUP(A290,Hoja1!B:E,4,FALSE)</f>
        <v>2.5003228</v>
      </c>
    </row>
    <row r="291" spans="1:4" ht="11.25">
      <c r="A291" t="s">
        <v>591</v>
      </c>
      <c r="B291" t="s">
        <v>592</v>
      </c>
      <c r="C291">
        <f>VLOOKUP(A291,Hoja1!B:E,3,FALSE)</f>
        <v>74421</v>
      </c>
      <c r="D291" s="35">
        <f>VLOOKUP(A291,Hoja1!B:E,4,FALSE)</f>
        <v>2.4716</v>
      </c>
    </row>
    <row r="292" spans="1:4" ht="11.25">
      <c r="A292" t="s">
        <v>593</v>
      </c>
      <c r="B292" t="s">
        <v>594</v>
      </c>
      <c r="C292">
        <f>VLOOKUP(A292,Hoja1!B:E,3,FALSE)</f>
        <v>73668</v>
      </c>
      <c r="D292" s="35">
        <f>VLOOKUP(A292,Hoja1!B:E,4,FALSE)</f>
        <v>2.4014</v>
      </c>
    </row>
    <row r="293" spans="1:4" ht="11.25">
      <c r="A293" t="s">
        <v>595</v>
      </c>
      <c r="B293" t="s">
        <v>596</v>
      </c>
      <c r="C293">
        <f>VLOOKUP(A293,Hoja1!B:E,3,FALSE)</f>
        <v>73149</v>
      </c>
      <c r="D293" s="35">
        <f>VLOOKUP(A293,Hoja1!B:E,4,FALSE)</f>
        <v>1.9633968</v>
      </c>
    </row>
    <row r="294" spans="1:4" ht="11.25">
      <c r="A294" t="s">
        <v>597</v>
      </c>
      <c r="B294" t="s">
        <v>598</v>
      </c>
      <c r="C294">
        <f>VLOOKUP(A294,Hoja1!B:E,3,FALSE)</f>
        <v>73099</v>
      </c>
      <c r="D294" s="35">
        <f>VLOOKUP(A294,Hoja1!B:E,4,FALSE)</f>
        <v>2.2780565</v>
      </c>
    </row>
    <row r="295" spans="1:4" ht="11.25">
      <c r="A295" t="s">
        <v>599</v>
      </c>
      <c r="B295" t="s">
        <v>600</v>
      </c>
      <c r="C295">
        <f>VLOOKUP(A295,Hoja1!B:E,3,FALSE)</f>
        <v>80100</v>
      </c>
      <c r="D295" s="35">
        <f>VLOOKUP(A295,Hoja1!B:E,4,FALSE)</f>
        <v>2.81</v>
      </c>
    </row>
    <row r="296" spans="1:4" ht="11.25">
      <c r="A296" t="s">
        <v>601</v>
      </c>
      <c r="B296" t="s">
        <v>602</v>
      </c>
      <c r="C296">
        <f>VLOOKUP(A296,Hoja1!B:E,3,FALSE)</f>
        <v>79065</v>
      </c>
      <c r="D296" s="35">
        <f>VLOOKUP(A296,Hoja1!B:E,4,FALSE)</f>
        <v>2.6386</v>
      </c>
    </row>
    <row r="297" spans="1:4" ht="11.25">
      <c r="A297" t="s">
        <v>603</v>
      </c>
      <c r="B297" t="s">
        <v>604</v>
      </c>
      <c r="C297">
        <f>VLOOKUP(A297,Hoja1!B:E,3,FALSE)</f>
        <v>78077</v>
      </c>
      <c r="D297" s="35">
        <f>VLOOKUP(A297,Hoja1!B:E,4,FALSE)</f>
        <v>2.473</v>
      </c>
    </row>
    <row r="298" spans="1:4" ht="11.25">
      <c r="A298" t="s">
        <v>605</v>
      </c>
      <c r="B298" t="s">
        <v>606</v>
      </c>
      <c r="C298">
        <f>VLOOKUP(A298,Hoja1!B:E,3,FALSE)</f>
        <v>77190</v>
      </c>
      <c r="D298" s="35">
        <f>VLOOKUP(A298,Hoja1!B:E,4,FALSE)</f>
        <v>2.382</v>
      </c>
    </row>
    <row r="299" spans="1:4" ht="11.25">
      <c r="A299" t="s">
        <v>607</v>
      </c>
      <c r="B299" t="s">
        <v>608</v>
      </c>
      <c r="C299">
        <f>VLOOKUP(A299,Hoja1!B:E,3,FALSE)</f>
        <v>76437</v>
      </c>
      <c r="D299" s="35">
        <f>VLOOKUP(A299,Hoja1!B:E,4,FALSE)</f>
        <v>2.8352</v>
      </c>
    </row>
    <row r="300" spans="1:4" ht="11.25">
      <c r="A300" t="s">
        <v>609</v>
      </c>
      <c r="B300" t="s">
        <v>610</v>
      </c>
      <c r="C300">
        <f>VLOOKUP(A300,Hoja1!B:E,3,FALSE)</f>
        <v>75918</v>
      </c>
      <c r="D300" s="35">
        <f>VLOOKUP(A300,Hoja1!B:E,4,FALSE)</f>
        <v>2.8628</v>
      </c>
    </row>
    <row r="301" spans="1:4" ht="11.25">
      <c r="A301" t="s">
        <v>611</v>
      </c>
      <c r="B301" t="s">
        <v>612</v>
      </c>
      <c r="C301">
        <f>VLOOKUP(A301,Hoja1!B:E,3,FALSE)</f>
        <v>75867</v>
      </c>
      <c r="D301" s="35">
        <f>VLOOKUP(A301,Hoja1!B:E,4,FALSE)</f>
        <v>2.88</v>
      </c>
    </row>
    <row r="302" spans="1:4" ht="11.25">
      <c r="A302" t="s">
        <v>613</v>
      </c>
      <c r="B302" t="s">
        <v>614</v>
      </c>
      <c r="C302">
        <f>VLOOKUP(A302,Hoja1!B:E,3,FALSE)</f>
        <v>83950</v>
      </c>
      <c r="D302" s="35">
        <f>VLOOKUP(A302,Hoja1!B:E,4,FALSE)</f>
        <v>2.91</v>
      </c>
    </row>
    <row r="303" spans="1:4" ht="11.25">
      <c r="A303" t="s">
        <v>615</v>
      </c>
      <c r="B303" t="s">
        <v>616</v>
      </c>
      <c r="C303">
        <f>VLOOKUP(A303,Hoja1!B:E,3,FALSE)</f>
        <v>82868</v>
      </c>
      <c r="D303" s="35">
        <f>VLOOKUP(A303,Hoja1!B:E,4,FALSE)</f>
        <v>2.9006</v>
      </c>
    </row>
    <row r="304" spans="1:4" ht="11.25">
      <c r="A304" t="s">
        <v>617</v>
      </c>
      <c r="B304" t="s">
        <v>618</v>
      </c>
      <c r="C304">
        <f>VLOOKUP(A304,Hoja1!B:E,3,FALSE)</f>
        <v>81833</v>
      </c>
      <c r="D304" s="35">
        <f>VLOOKUP(A304,Hoja1!B:E,4,FALSE)</f>
        <v>2.8897</v>
      </c>
    </row>
    <row r="305" spans="1:4" ht="11.25">
      <c r="A305" t="s">
        <v>619</v>
      </c>
      <c r="B305" t="s">
        <v>620</v>
      </c>
      <c r="C305">
        <f>VLOOKUP(A305,Hoja1!B:E,3,FALSE)</f>
        <v>80845</v>
      </c>
      <c r="D305" s="35">
        <f>VLOOKUP(A305,Hoja1!B:E,4,FALSE)</f>
        <v>2.88</v>
      </c>
    </row>
    <row r="306" spans="1:4" ht="11.25">
      <c r="A306" t="s">
        <v>621</v>
      </c>
      <c r="B306" t="s">
        <v>622</v>
      </c>
      <c r="C306">
        <f>VLOOKUP(A306,Hoja1!B:E,3,FALSE)</f>
        <v>79959</v>
      </c>
      <c r="D306" s="35">
        <f>VLOOKUP(A306,Hoja1!B:E,4,FALSE)</f>
        <v>2.87</v>
      </c>
    </row>
    <row r="307" spans="1:4" ht="11.25">
      <c r="A307" t="s">
        <v>623</v>
      </c>
      <c r="B307" t="s">
        <v>624</v>
      </c>
      <c r="C307">
        <f>VLOOKUP(A307,Hoja1!B:E,3,FALSE)</f>
        <v>79206</v>
      </c>
      <c r="D307" s="35">
        <f>VLOOKUP(A307,Hoja1!B:E,4,FALSE)</f>
        <v>2.86</v>
      </c>
    </row>
    <row r="308" spans="1:4" ht="11.25">
      <c r="A308" t="s">
        <v>625</v>
      </c>
      <c r="B308" t="s">
        <v>626</v>
      </c>
      <c r="C308">
        <f>VLOOKUP(A308,Hoja1!B:E,3,FALSE)</f>
        <v>78686</v>
      </c>
      <c r="D308" s="35">
        <f>VLOOKUP(A308,Hoja1!B:E,4,FALSE)</f>
        <v>2.85</v>
      </c>
    </row>
    <row r="309" spans="1:4" ht="11.25">
      <c r="A309" t="s">
        <v>627</v>
      </c>
      <c r="B309" t="s">
        <v>628</v>
      </c>
      <c r="C309">
        <f>VLOOKUP(A309,Hoja1!B:E,3,FALSE)</f>
        <v>78636</v>
      </c>
      <c r="D309" s="35">
        <f>VLOOKUP(A309,Hoja1!B:E,4,FALSE)</f>
        <v>2.84</v>
      </c>
    </row>
    <row r="310" spans="1:4" ht="11.25">
      <c r="A310" t="s">
        <v>629</v>
      </c>
      <c r="B310" t="s">
        <v>630</v>
      </c>
      <c r="C310">
        <f>VLOOKUP(A310,Hoja1!B:E,3,FALSE)</f>
        <v>13612</v>
      </c>
      <c r="D310" s="35">
        <f>VLOOKUP(A310,Hoja1!B:E,4,FALSE)</f>
        <v>0.2041327</v>
      </c>
    </row>
    <row r="311" spans="1:4" ht="11.25">
      <c r="A311" t="s">
        <v>631</v>
      </c>
      <c r="B311" t="s">
        <v>632</v>
      </c>
      <c r="C311">
        <f>VLOOKUP(A311,Hoja1!B:E,3,FALSE)</f>
        <v>15294</v>
      </c>
      <c r="D311" s="35">
        <f>VLOOKUP(A311,Hoja1!B:E,4,FALSE)</f>
        <v>0.2454551</v>
      </c>
    </row>
    <row r="312" spans="1:4" ht="11.25">
      <c r="A312" t="s">
        <v>633</v>
      </c>
      <c r="B312" t="s">
        <v>634</v>
      </c>
      <c r="C312">
        <f>VLOOKUP(A312,Hoja1!B:E,3,FALSE)</f>
        <v>16976</v>
      </c>
      <c r="D312" s="35">
        <f>VLOOKUP(A312,Hoja1!B:E,4,FALSE)</f>
        <v>0.36</v>
      </c>
    </row>
    <row r="313" spans="1:4" ht="11.25">
      <c r="A313" t="s">
        <v>635</v>
      </c>
      <c r="B313" t="s">
        <v>636</v>
      </c>
      <c r="C313">
        <f>VLOOKUP(A313,Hoja1!B:E,3,FALSE)</f>
        <v>18658</v>
      </c>
      <c r="D313" s="35">
        <f>VLOOKUP(A313,Hoja1!B:E,4,FALSE)</f>
        <v>0.39</v>
      </c>
    </row>
    <row r="314" spans="1:4" ht="11.25">
      <c r="A314" t="s">
        <v>637</v>
      </c>
      <c r="B314" t="s">
        <v>638</v>
      </c>
      <c r="C314">
        <f>VLOOKUP(A314,Hoja1!B:E,3,FALSE)</f>
        <v>20340</v>
      </c>
      <c r="D314" s="35">
        <f>VLOOKUP(A314,Hoja1!B:E,4,FALSE)</f>
        <v>0.4107447</v>
      </c>
    </row>
    <row r="315" spans="1:4" ht="11.25">
      <c r="A315" t="s">
        <v>639</v>
      </c>
      <c r="B315" t="s">
        <v>640</v>
      </c>
      <c r="C315">
        <f>VLOOKUP(A315,Hoja1!B:E,3,FALSE)</f>
        <v>22022</v>
      </c>
      <c r="D315" s="35">
        <f>VLOOKUP(A315,Hoja1!B:E,4,FALSE)</f>
        <v>0.4933895</v>
      </c>
    </row>
    <row r="316" spans="1:4" ht="11.25">
      <c r="A316" t="s">
        <v>641</v>
      </c>
      <c r="B316" t="s">
        <v>642</v>
      </c>
      <c r="C316">
        <f>VLOOKUP(A316,Hoja1!B:E,3,FALSE)</f>
        <v>24807</v>
      </c>
      <c r="D316" s="35">
        <f>VLOOKUP(A316,Hoja1!B:E,4,FALSE)</f>
        <v>0.547835613333333</v>
      </c>
    </row>
    <row r="317" spans="1:4" ht="11.25">
      <c r="A317" t="s">
        <v>643</v>
      </c>
      <c r="B317" t="s">
        <v>644</v>
      </c>
      <c r="C317">
        <f>VLOOKUP(A317,Hoja1!B:E,3,FALSE)</f>
        <v>28351</v>
      </c>
      <c r="D317" s="35">
        <f>VLOOKUP(A317,Hoja1!B:E,4,FALSE)</f>
        <v>0.604182836190476</v>
      </c>
    </row>
    <row r="318" spans="1:4" ht="11.25">
      <c r="A318" t="s">
        <v>645</v>
      </c>
      <c r="B318" t="s">
        <v>646</v>
      </c>
      <c r="C318">
        <f>VLOOKUP(A318,Hoja1!B:E,3,FALSE)</f>
        <v>10950</v>
      </c>
      <c r="D318" s="35">
        <f>VLOOKUP(A318,Hoja1!B:E,4,FALSE)</f>
        <v>0.2944</v>
      </c>
    </row>
    <row r="319" spans="1:4" ht="11.25">
      <c r="A319" t="s">
        <v>647</v>
      </c>
      <c r="B319" t="s">
        <v>648</v>
      </c>
      <c r="C319">
        <f>VLOOKUP(A319,Hoja1!B:E,3,FALSE)</f>
        <v>13693</v>
      </c>
      <c r="D319" s="35">
        <f>VLOOKUP(A319,Hoja1!B:E,4,FALSE)</f>
        <v>0.3907</v>
      </c>
    </row>
    <row r="320" spans="1:4" ht="11.25">
      <c r="A320" t="s">
        <v>649</v>
      </c>
      <c r="B320" t="s">
        <v>650</v>
      </c>
      <c r="C320">
        <f>VLOOKUP(A320,Hoja1!B:E,3,FALSE)</f>
        <v>16436</v>
      </c>
      <c r="D320" s="35">
        <f>VLOOKUP(A320,Hoja1!B:E,4,FALSE)</f>
        <v>0.4869</v>
      </c>
    </row>
    <row r="321" spans="1:4" ht="11.25">
      <c r="A321" t="s">
        <v>651</v>
      </c>
      <c r="B321" t="s">
        <v>652</v>
      </c>
      <c r="C321">
        <f>VLOOKUP(A321,Hoja1!B:E,3,FALSE)</f>
        <v>19519</v>
      </c>
      <c r="D321" s="35">
        <f>VLOOKUP(A321,Hoja1!B:E,4,FALSE)</f>
        <v>0.5831</v>
      </c>
    </row>
    <row r="322" spans="1:4" ht="11.25">
      <c r="A322" t="s">
        <v>653</v>
      </c>
      <c r="B322" t="s">
        <v>654</v>
      </c>
      <c r="C322">
        <f>VLOOKUP(A322,Hoja1!B:E,3,FALSE)</f>
        <v>22406</v>
      </c>
      <c r="D322" s="35">
        <f>VLOOKUP(A322,Hoja1!B:E,4,FALSE)</f>
        <v>0.6793</v>
      </c>
    </row>
    <row r="323" spans="1:4" ht="11.25">
      <c r="A323" t="s">
        <v>655</v>
      </c>
      <c r="B323" t="s">
        <v>656</v>
      </c>
      <c r="C323">
        <f>VLOOKUP(A323,Hoja1!B:E,3,FALSE)</f>
        <v>25392</v>
      </c>
      <c r="D323" s="35">
        <f>VLOOKUP(A323,Hoja1!B:E,4,FALSE)</f>
        <v>0.7755</v>
      </c>
    </row>
    <row r="324" spans="1:4" ht="11.25">
      <c r="A324" t="s">
        <v>657</v>
      </c>
      <c r="B324" t="s">
        <v>658</v>
      </c>
      <c r="C324">
        <f>VLOOKUP(A324,Hoja1!B:E,3,FALSE)</f>
        <v>28377</v>
      </c>
      <c r="D324" s="35">
        <f>VLOOKUP(A324,Hoja1!B:E,4,FALSE)</f>
        <v>0.89</v>
      </c>
    </row>
    <row r="325" spans="1:4" ht="11.25">
      <c r="A325" t="s">
        <v>659</v>
      </c>
      <c r="B325" t="s">
        <v>660</v>
      </c>
      <c r="C325">
        <f>VLOOKUP(A325,Hoja1!B:E,3,FALSE)</f>
        <v>31363</v>
      </c>
      <c r="D325" s="35">
        <f>VLOOKUP(A325,Hoja1!B:E,4,FALSE)</f>
        <v>0.99</v>
      </c>
    </row>
    <row r="326" spans="1:4" ht="11.25">
      <c r="A326" t="s">
        <v>661</v>
      </c>
      <c r="B326" t="s">
        <v>662</v>
      </c>
      <c r="C326">
        <f>VLOOKUP(A326,Hoja1!B:E,3,FALSE)</f>
        <v>34349</v>
      </c>
      <c r="D326" s="35">
        <f>VLOOKUP(A326,Hoja1!B:E,4,FALSE)</f>
        <v>1.09</v>
      </c>
    </row>
    <row r="327" spans="1:4" ht="11.25">
      <c r="A327" t="s">
        <v>663</v>
      </c>
      <c r="B327" t="s">
        <v>664</v>
      </c>
      <c r="C327">
        <f>VLOOKUP(A327,Hoja1!B:E,3,FALSE)</f>
        <v>9586</v>
      </c>
      <c r="D327" s="35">
        <f>VLOOKUP(A327,Hoja1!B:E,4,FALSE)</f>
        <v>0.312</v>
      </c>
    </row>
    <row r="328" spans="1:4" ht="11.25">
      <c r="A328" t="s">
        <v>665</v>
      </c>
      <c r="B328" t="s">
        <v>666</v>
      </c>
      <c r="C328">
        <f>VLOOKUP(A328,Hoja1!B:E,3,FALSE)</f>
        <v>11315</v>
      </c>
      <c r="D328" s="35">
        <f>VLOOKUP(A328,Hoja1!B:E,4,FALSE)</f>
        <v>0.0999</v>
      </c>
    </row>
    <row r="329" spans="1:4" ht="11.25">
      <c r="A329" t="s">
        <v>667</v>
      </c>
      <c r="B329" t="s">
        <v>668</v>
      </c>
      <c r="C329">
        <f>VLOOKUP(A329,Hoja1!B:E,3,FALSE)</f>
        <v>5746</v>
      </c>
      <c r="D329" s="35">
        <f>VLOOKUP(A329,Hoja1!B:E,4,FALSE)</f>
        <v>0.1119</v>
      </c>
    </row>
    <row r="330" spans="1:4" ht="11.25">
      <c r="A330" t="s">
        <v>669</v>
      </c>
      <c r="B330" t="s">
        <v>670</v>
      </c>
      <c r="C330">
        <f>VLOOKUP(A330,Hoja1!B:E,3,FALSE)</f>
        <v>21171</v>
      </c>
      <c r="D330" s="35">
        <f>VLOOKUP(A330,Hoja1!B:E,4,FALSE)</f>
        <v>1.4229852</v>
      </c>
    </row>
    <row r="331" spans="1:4" ht="11.25">
      <c r="A331" t="s">
        <v>671</v>
      </c>
      <c r="B331" t="s">
        <v>672</v>
      </c>
      <c r="C331">
        <f>VLOOKUP(A331,Hoja1!B:E,3,FALSE)</f>
        <v>26463</v>
      </c>
      <c r="D331" s="35">
        <f>VLOOKUP(A331,Hoja1!B:E,4,FALSE)</f>
        <v>1.7787</v>
      </c>
    </row>
    <row r="332" spans="1:4" ht="11.25">
      <c r="A332" t="s">
        <v>673</v>
      </c>
      <c r="B332" t="s">
        <v>674</v>
      </c>
      <c r="C332">
        <f>VLOOKUP(A332,Hoja1!B:E,3,FALSE)</f>
        <v>4403</v>
      </c>
      <c r="D332" s="35">
        <f>VLOOKUP(A332,Hoja1!B:E,4,FALSE)</f>
        <v>0.047018</v>
      </c>
    </row>
    <row r="333" spans="1:4" ht="11.25">
      <c r="A333" t="s">
        <v>675</v>
      </c>
      <c r="B333" t="s">
        <v>676</v>
      </c>
      <c r="C333">
        <f>VLOOKUP(A333,Hoja1!B:E,3,FALSE)</f>
        <v>2932</v>
      </c>
      <c r="D333" s="35">
        <f>VLOOKUP(A333,Hoja1!B:E,4,FALSE)</f>
        <v>0.023395</v>
      </c>
    </row>
    <row r="334" spans="1:4" ht="11.25">
      <c r="A334" t="s">
        <v>677</v>
      </c>
      <c r="B334" t="s">
        <v>678</v>
      </c>
      <c r="C334">
        <f>VLOOKUP(A334,Hoja1!B:E,3,FALSE)</f>
        <v>7513</v>
      </c>
      <c r="D334" s="35">
        <f>VLOOKUP(A334,Hoja1!B:E,4,FALSE)</f>
        <v>0.203</v>
      </c>
    </row>
    <row r="335" spans="1:4" ht="11.25">
      <c r="A335" t="s">
        <v>679</v>
      </c>
      <c r="B335" t="s">
        <v>680</v>
      </c>
      <c r="C335">
        <f>VLOOKUP(A335,Hoja1!B:E,3,FALSE)</f>
        <v>2312</v>
      </c>
      <c r="D335" s="35">
        <f>VLOOKUP(A335,Hoja1!B:E,4,FALSE)</f>
        <v>0.0423</v>
      </c>
    </row>
    <row r="336" spans="1:4" ht="11.25">
      <c r="A336" t="s">
        <v>681</v>
      </c>
      <c r="B336" t="s">
        <v>682</v>
      </c>
      <c r="C336">
        <f>VLOOKUP(A336,Hoja1!B:E,3,FALSE)</f>
        <v>7237</v>
      </c>
      <c r="D336" s="35">
        <f>VLOOKUP(A336,Hoja1!B:E,4,FALSE)</f>
        <v>0.2558208</v>
      </c>
    </row>
  </sheetData>
  <sheetProtection/>
  <printOptions/>
  <pageMargins left="0.7" right="0.7" top="0.75" bottom="0.75" header="0.3" footer="0.3"/>
  <pageSetup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gpalacio</dc:creator>
  <cp:keywords/>
  <dc:description/>
  <cp:lastModifiedBy>Mauricio Martínez Restrepo</cp:lastModifiedBy>
  <dcterms:created xsi:type="dcterms:W3CDTF">2004-01-30T21:57:12Z</dcterms:created>
  <dcterms:modified xsi:type="dcterms:W3CDTF">2024-04-03T19:45:28Z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0x010100CC4B6B1F8742BB4CA9AAAC0D7562E547</vt:lpwstr>
  </property>
  <property fmtid="{D5CDD505-2E9C-101B-9397-08002B2CF9AE}" pid="3" name="MSIP_Label_c6d33051-b04d-4aef-a68e-d8d0e60837d6_Enabl">
    <vt:lpwstr>true</vt:lpwstr>
  </property>
  <property fmtid="{D5CDD505-2E9C-101B-9397-08002B2CF9AE}" pid="4" name="MSIP_Label_c6d33051-b04d-4aef-a68e-d8d0e60837d6_SetDa">
    <vt:lpwstr>2022-06-04T02:25:10Z</vt:lpwstr>
  </property>
  <property fmtid="{D5CDD505-2E9C-101B-9397-08002B2CF9AE}" pid="5" name="MSIP_Label_c6d33051-b04d-4aef-a68e-d8d0e60837d6_Meth">
    <vt:lpwstr>Privileged</vt:lpwstr>
  </property>
  <property fmtid="{D5CDD505-2E9C-101B-9397-08002B2CF9AE}" pid="6" name="MSIP_Label_c6d33051-b04d-4aef-a68e-d8d0e60837d6_Na">
    <vt:lpwstr>GI General</vt:lpwstr>
  </property>
  <property fmtid="{D5CDD505-2E9C-101B-9397-08002B2CF9AE}" pid="7" name="MSIP_Label_c6d33051-b04d-4aef-a68e-d8d0e60837d6_Site">
    <vt:lpwstr>7746325c-0dd0-4e2c-89a7-dd24026d484a</vt:lpwstr>
  </property>
  <property fmtid="{D5CDD505-2E9C-101B-9397-08002B2CF9AE}" pid="8" name="MSIP_Label_c6d33051-b04d-4aef-a68e-d8d0e60837d6_Action">
    <vt:lpwstr>95a54b17-c0b4-4606-924f-520ec4bb3dc4</vt:lpwstr>
  </property>
  <property fmtid="{D5CDD505-2E9C-101B-9397-08002B2CF9AE}" pid="9" name="MSIP_Label_c6d33051-b04d-4aef-a68e-d8d0e60837d6_ContentBi">
    <vt:lpwstr>2</vt:lpwstr>
  </property>
  <property fmtid="{D5CDD505-2E9C-101B-9397-08002B2CF9AE}" pid="10" name="MediaServiceImageTa">
    <vt:lpwstr/>
  </property>
  <property fmtid="{D5CDD505-2E9C-101B-9397-08002B2CF9AE}" pid="11" name="xd_Prog">
    <vt:lpwstr/>
  </property>
  <property fmtid="{D5CDD505-2E9C-101B-9397-08002B2CF9AE}" pid="12" name="ComplianceAsset">
    <vt:lpwstr/>
  </property>
  <property fmtid="{D5CDD505-2E9C-101B-9397-08002B2CF9AE}" pid="13" name="TemplateU">
    <vt:lpwstr/>
  </property>
  <property fmtid="{D5CDD505-2E9C-101B-9397-08002B2CF9AE}" pid="14" name="_ExtendedDescripti">
    <vt:lpwstr/>
  </property>
  <property fmtid="{D5CDD505-2E9C-101B-9397-08002B2CF9AE}" pid="15" name="TriggerFlowIn">
    <vt:lpwstr/>
  </property>
  <property fmtid="{D5CDD505-2E9C-101B-9397-08002B2CF9AE}" pid="16" name="xd_Signatu">
    <vt:bool>false</vt:bool>
  </property>
  <property fmtid="{D5CDD505-2E9C-101B-9397-08002B2CF9AE}" pid="17" name="MediaServiceMetada">
    <vt:lpwstr/>
  </property>
  <property fmtid="{D5CDD505-2E9C-101B-9397-08002B2CF9AE}" pid="18" name="MediaServiceFastMetada">
    <vt:lpwstr/>
  </property>
  <property fmtid="{D5CDD505-2E9C-101B-9397-08002B2CF9AE}" pid="19" name="MediaServiceDateTak">
    <vt:lpwstr/>
  </property>
  <property fmtid="{D5CDD505-2E9C-101B-9397-08002B2CF9AE}" pid="20" name="MediaServiceObjectDetectorVersio">
    <vt:lpwstr/>
  </property>
  <property fmtid="{D5CDD505-2E9C-101B-9397-08002B2CF9AE}" pid="21" name="MediaLengthInSecon">
    <vt:lpwstr/>
  </property>
  <property fmtid="{D5CDD505-2E9C-101B-9397-08002B2CF9AE}" pid="22" name="lcf76f155ced4ddcb4097134ff3c33">
    <vt:lpwstr>&lt;Terms xmlns="http://schemas.microsoft.com/office/infopath/2007/PartnerControls"&gt;&lt;/Terms&gt;</vt:lpwstr>
  </property>
  <property fmtid="{D5CDD505-2E9C-101B-9397-08002B2CF9AE}" pid="23" name="MediaServiceGenerationTi">
    <vt:lpwstr/>
  </property>
  <property fmtid="{D5CDD505-2E9C-101B-9397-08002B2CF9AE}" pid="24" name="MediaServiceEventHashCo">
    <vt:lpwstr/>
  </property>
  <property fmtid="{D5CDD505-2E9C-101B-9397-08002B2CF9AE}" pid="25" name="MediaServiceO">
    <vt:lpwstr/>
  </property>
  <property fmtid="{D5CDD505-2E9C-101B-9397-08002B2CF9AE}" pid="26" name="MediaServiceLocati">
    <vt:lpwstr/>
  </property>
  <property fmtid="{D5CDD505-2E9C-101B-9397-08002B2CF9AE}" pid="27" name="MediaServiceSearchProperti">
    <vt:lpwstr/>
  </property>
  <property fmtid="{D5CDD505-2E9C-101B-9397-08002B2CF9AE}" pid="28" name="TaxCatchA">
    <vt:lpwstr/>
  </property>
  <property fmtid="{D5CDD505-2E9C-101B-9397-08002B2CF9AE}" pid="29" name="SharedWithUse">
    <vt:lpwstr/>
  </property>
  <property fmtid="{D5CDD505-2E9C-101B-9397-08002B2CF9AE}" pid="30" name="SharedWithDetai">
    <vt:lpwstr/>
  </property>
</Properties>
</file>